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salix365-my.sharepoint.com/personal/ahmed_ali_salixfinance_co_uk/Documents/Desktop/"/>
    </mc:Choice>
  </mc:AlternateContent>
  <xr:revisionPtr revIDLastSave="0" documentId="13_ncr:1_{F75CC4DB-E6CC-4BDC-B313-2A3226F2326C}" xr6:coauthVersionLast="47" xr6:coauthVersionMax="47" xr10:uidLastSave="{00000000-0000-0000-0000-000000000000}"/>
  <bookViews>
    <workbookView xWindow="-110" yWindow="-110" windowWidth="19420" windowHeight="10420" firstSheet="1" activeTab="3" xr2:uid="{9E6A263F-A1D9-419E-B573-BD9E46FF4888}"/>
  </bookViews>
  <sheets>
    <sheet name="Version History" sheetId="5" state="hidden" r:id="rId1"/>
    <sheet name="Guidance" sheetId="2" r:id="rId2"/>
    <sheet name="UPRN Guidance" sheetId="4" r:id="rId3"/>
    <sheet name="Supplementary Building Info" sheetId="1" r:id="rId4"/>
    <sheet name="Backing Sheet"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7" i="1" l="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24" i="1"/>
  <c r="AM125" i="1"/>
  <c r="AM126" i="1"/>
  <c r="AM127" i="1"/>
  <c r="AM128" i="1"/>
  <c r="AM129" i="1"/>
  <c r="AM130" i="1"/>
  <c r="AM131" i="1"/>
  <c r="AM132" i="1"/>
  <c r="AM133" i="1"/>
  <c r="AM134" i="1"/>
  <c r="AM135" i="1"/>
  <c r="AM136" i="1"/>
  <c r="AM137" i="1"/>
  <c r="AM138" i="1"/>
  <c r="AM139" i="1"/>
  <c r="AM140" i="1"/>
  <c r="AM141" i="1"/>
  <c r="AM142" i="1"/>
  <c r="AM143" i="1"/>
  <c r="AM144" i="1"/>
  <c r="AM145" i="1"/>
  <c r="AM146" i="1"/>
  <c r="AM147" i="1"/>
  <c r="AM148" i="1"/>
  <c r="AM149" i="1"/>
  <c r="AM150" i="1"/>
  <c r="AM151" i="1"/>
  <c r="AM152" i="1"/>
  <c r="AM153" i="1"/>
  <c r="AM154" i="1"/>
  <c r="AM155" i="1"/>
  <c r="AM156" i="1"/>
  <c r="AM157" i="1"/>
  <c r="AM158" i="1"/>
  <c r="AM159" i="1"/>
  <c r="AM160" i="1"/>
  <c r="AM161" i="1"/>
  <c r="AM162" i="1"/>
  <c r="AM163" i="1"/>
  <c r="AM164" i="1"/>
  <c r="AM165" i="1"/>
  <c r="AM166" i="1"/>
  <c r="AM167" i="1"/>
  <c r="AM168" i="1"/>
  <c r="AM169" i="1"/>
  <c r="AM170" i="1"/>
  <c r="AM171" i="1"/>
  <c r="AM172" i="1"/>
  <c r="AM173" i="1"/>
  <c r="AM174" i="1"/>
  <c r="AM175" i="1"/>
  <c r="AM176" i="1"/>
  <c r="AM177" i="1"/>
  <c r="AM178" i="1"/>
  <c r="AM179" i="1"/>
  <c r="AM180" i="1"/>
  <c r="AM181" i="1"/>
  <c r="AM182" i="1"/>
  <c r="AM183" i="1"/>
  <c r="AM184" i="1"/>
  <c r="AM185" i="1"/>
  <c r="AM186" i="1"/>
  <c r="AM187" i="1"/>
  <c r="AM188" i="1"/>
  <c r="AM189" i="1"/>
  <c r="AM190" i="1"/>
  <c r="AM191" i="1"/>
  <c r="AM192" i="1"/>
  <c r="AM193" i="1"/>
  <c r="AM194" i="1"/>
  <c r="AM195" i="1"/>
  <c r="AM196" i="1"/>
  <c r="AM197" i="1"/>
  <c r="AM198" i="1"/>
  <c r="AM199" i="1"/>
  <c r="AM200" i="1"/>
  <c r="AM201" i="1"/>
  <c r="AM202" i="1"/>
  <c r="AM203" i="1"/>
  <c r="AM204" i="1"/>
  <c r="AM205" i="1"/>
  <c r="AM206" i="1"/>
  <c r="AM207" i="1"/>
  <c r="AM208" i="1"/>
  <c r="AM209" i="1"/>
  <c r="AM210" i="1"/>
  <c r="AM211" i="1"/>
  <c r="AM212" i="1"/>
  <c r="AM213" i="1"/>
  <c r="AM214" i="1"/>
  <c r="AM215" i="1"/>
  <c r="AM216" i="1"/>
  <c r="AM217" i="1"/>
  <c r="AM218"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M290" i="1"/>
  <c r="AM291" i="1"/>
  <c r="AM292" i="1"/>
  <c r="AM293" i="1"/>
  <c r="AM294" i="1"/>
  <c r="AM295" i="1"/>
  <c r="AM296" i="1"/>
  <c r="AM297" i="1"/>
  <c r="AM298" i="1"/>
  <c r="AM299" i="1"/>
  <c r="AM300" i="1"/>
  <c r="AM301" i="1"/>
  <c r="AM302" i="1"/>
  <c r="AM303" i="1"/>
  <c r="AM304" i="1"/>
  <c r="AM305" i="1"/>
  <c r="AM306" i="1"/>
  <c r="AM307" i="1"/>
  <c r="AM308" i="1"/>
  <c r="AM309" i="1"/>
  <c r="AM310" i="1"/>
  <c r="AM311" i="1"/>
  <c r="AM312" i="1"/>
  <c r="AM313" i="1"/>
  <c r="AM314" i="1"/>
  <c r="AM315" i="1"/>
  <c r="AM316" i="1"/>
  <c r="AM317" i="1"/>
  <c r="AM318" i="1"/>
  <c r="AM319" i="1"/>
  <c r="AM320" i="1"/>
  <c r="AM321" i="1"/>
  <c r="AM322" i="1"/>
  <c r="AM323" i="1"/>
  <c r="AM324" i="1"/>
  <c r="AM325" i="1"/>
  <c r="AM326" i="1"/>
  <c r="AM327" i="1"/>
  <c r="AM328" i="1"/>
  <c r="AM329" i="1"/>
  <c r="AM330" i="1"/>
  <c r="AM331" i="1"/>
  <c r="AM332" i="1"/>
  <c r="AM333" i="1"/>
  <c r="AM334" i="1"/>
  <c r="AM335" i="1"/>
  <c r="AM336" i="1"/>
  <c r="AM337" i="1"/>
  <c r="AM338" i="1"/>
  <c r="AM339" i="1"/>
  <c r="AM340" i="1"/>
  <c r="AM341" i="1"/>
  <c r="AM342" i="1"/>
  <c r="AM343" i="1"/>
  <c r="AM344" i="1"/>
  <c r="AM345" i="1"/>
  <c r="AM346" i="1"/>
  <c r="AM347" i="1"/>
  <c r="AM348" i="1"/>
  <c r="AM349" i="1"/>
  <c r="AM350" i="1"/>
  <c r="AM351" i="1"/>
  <c r="AM352" i="1"/>
  <c r="AM353" i="1"/>
  <c r="AM354" i="1"/>
  <c r="AM355" i="1"/>
  <c r="AM356" i="1"/>
  <c r="AM357" i="1"/>
  <c r="AM358" i="1"/>
  <c r="AM359" i="1"/>
  <c r="AM360" i="1"/>
  <c r="AM361" i="1"/>
  <c r="AM362" i="1"/>
  <c r="AM363" i="1"/>
  <c r="AM364" i="1"/>
  <c r="AM365" i="1"/>
  <c r="AM366" i="1"/>
  <c r="AM367" i="1"/>
  <c r="AM368" i="1"/>
  <c r="AM369" i="1"/>
  <c r="AM370" i="1"/>
  <c r="AM371" i="1"/>
  <c r="AM372" i="1"/>
  <c r="AM373" i="1"/>
  <c r="AM374" i="1"/>
  <c r="AM375" i="1"/>
  <c r="AM376" i="1"/>
  <c r="AM377" i="1"/>
  <c r="AM378" i="1"/>
  <c r="AM379" i="1"/>
  <c r="AM380" i="1"/>
  <c r="AM381" i="1"/>
  <c r="AM382" i="1"/>
  <c r="AM383" i="1"/>
  <c r="AM384" i="1"/>
  <c r="AM385" i="1"/>
  <c r="AM386" i="1"/>
  <c r="AM387" i="1"/>
  <c r="AM388" i="1"/>
  <c r="AM389" i="1"/>
  <c r="AM390" i="1"/>
  <c r="AM391" i="1"/>
  <c r="AM392" i="1"/>
  <c r="AM393" i="1"/>
  <c r="AM394" i="1"/>
  <c r="AM395" i="1"/>
  <c r="AM396" i="1"/>
  <c r="AM397" i="1"/>
  <c r="AM398" i="1"/>
  <c r="AM399" i="1"/>
  <c r="AM400" i="1"/>
  <c r="AM401" i="1"/>
  <c r="AM402" i="1"/>
  <c r="AM403" i="1"/>
  <c r="AM404" i="1"/>
  <c r="AM405" i="1"/>
  <c r="AM406" i="1"/>
  <c r="AM407" i="1"/>
  <c r="AM408" i="1"/>
  <c r="AM409" i="1"/>
  <c r="AM410" i="1"/>
  <c r="AM411" i="1"/>
  <c r="AM412" i="1"/>
  <c r="AM413" i="1"/>
  <c r="AM414" i="1"/>
  <c r="AM415" i="1"/>
  <c r="AM416" i="1"/>
  <c r="AM417" i="1"/>
  <c r="AM418" i="1"/>
  <c r="AM419" i="1"/>
  <c r="AM420" i="1"/>
  <c r="AM421" i="1"/>
  <c r="AM422" i="1"/>
  <c r="AM423" i="1"/>
  <c r="AM424" i="1"/>
  <c r="AM425" i="1"/>
  <c r="AM426" i="1"/>
  <c r="AM427"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R429" i="1"/>
  <c r="AG10" i="1" l="1"/>
  <c r="L13" i="1"/>
  <c r="H429" i="1"/>
  <c r="Q429" i="1" l="1"/>
  <c r="P429" i="1"/>
  <c r="O429" i="1"/>
  <c r="N429" i="1"/>
  <c r="M429" i="1"/>
  <c r="L429" i="1"/>
  <c r="K429" i="1"/>
  <c r="J429" i="1"/>
  <c r="F429" i="1"/>
  <c r="E429" i="1"/>
  <c r="D429" i="1"/>
  <c r="L11" i="1" l="1"/>
  <c r="C256" i="1"/>
  <c r="C257" i="1"/>
  <c r="C258" i="1"/>
  <c r="C259" i="1"/>
  <c r="C260" i="1"/>
  <c r="C261" i="1"/>
  <c r="C262" i="1"/>
  <c r="C263" i="1"/>
  <c r="C264" i="1"/>
  <c r="C265" i="1"/>
  <c r="C266" i="1"/>
  <c r="C267" i="1"/>
  <c r="C268" i="1"/>
  <c r="C269" i="1"/>
  <c r="C270" i="1"/>
  <c r="C271" i="1"/>
  <c r="C272" i="1"/>
  <c r="C273"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245" i="1"/>
  <c r="C246" i="1"/>
  <c r="C247" i="1"/>
  <c r="C248" i="1"/>
  <c r="C249" i="1"/>
  <c r="C250" i="1"/>
  <c r="C251" i="1"/>
  <c r="C252" i="1"/>
  <c r="C253" i="1"/>
  <c r="C254" i="1"/>
  <c r="C255"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17" i="1"/>
  <c r="I11"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Archie Balkwill</author>
  </authors>
  <commentList>
    <comment ref="AF16" authorId="0" shapeId="0" xr:uid="{A35C2BC4-A61F-4C80-BD4A-1AE6BBB82651}">
      <text>
        <r>
          <rPr>
            <sz val="9"/>
            <color indexed="81"/>
            <rFont val="Tahoma"/>
            <family val="2"/>
          </rPr>
          <t>The preperation and production of your HDP.</t>
        </r>
      </text>
    </comment>
    <comment ref="AG16" authorId="0" shapeId="0" xr:uid="{59ED89D1-535B-49AE-A1F3-289F3F00A7F4}">
      <text>
        <r>
          <rPr>
            <sz val="9"/>
            <color indexed="81"/>
            <rFont val="Tahoma"/>
            <family val="2"/>
          </rPr>
          <t xml:space="preserve">A report that evaluates energy performance of a building. This could include information related to:
- the building features such as energy performance of building fabric, heating and cooling system.
- Energy consumption baseline, type of energy sources and energy benchmarks
- Energy measure that can be implemented to reduce and energy consumption and to switch fossil fuel system to low carbon solution.
</t>
        </r>
      </text>
    </comment>
    <comment ref="AH16" authorId="0" shapeId="0" xr:uid="{5409AD42-D668-44E3-94AC-D37099C09458}">
      <text>
        <r>
          <rPr>
            <sz val="9"/>
            <color indexed="81"/>
            <rFont val="Tahoma"/>
            <family val="2"/>
          </rPr>
          <t>A report that evaluates the practicality and deliverability of a proposed project. A feasibility study aims to: holistically appraise the strengths and weaknesses of an existing system; deduce opportunities and risks present in different solutions; consider the resources required to complete the project; and conclude the best course of action or likelihood of success.</t>
        </r>
      </text>
    </comment>
    <comment ref="AI16" authorId="0" shapeId="0" xr:uid="{179F5A81-8BBD-4588-92AF-870CF56A350D}">
      <text>
        <r>
          <rPr>
            <sz val="9"/>
            <color indexed="81"/>
            <rFont val="Tahoma"/>
            <family val="2"/>
          </rPr>
          <t>Site surveys for the building included in the HDP where specific low carbon technologies are evaluated to be installed and specialist site survey would support the suitability of the low carbon solution identified.
An example could be borehole sample/inspection for installing a Ground Source Heat Pump.</t>
        </r>
        <r>
          <rPr>
            <b/>
            <sz val="9"/>
            <color indexed="81"/>
            <rFont val="Tahoma"/>
            <family val="2"/>
          </rPr>
          <t xml:space="preserve">
</t>
        </r>
        <r>
          <rPr>
            <sz val="9"/>
            <color indexed="81"/>
            <rFont val="Tahoma"/>
            <family val="2"/>
          </rPr>
          <t xml:space="preserve">
</t>
        </r>
      </text>
    </comment>
    <comment ref="AJ16" authorId="0" shapeId="0" xr:uid="{63C5C0F2-763D-4E1B-92A7-91BA25596585}">
      <text>
        <r>
          <rPr>
            <sz val="9"/>
            <color indexed="81"/>
            <rFont val="Tahoma"/>
            <family val="2"/>
          </rPr>
          <t xml:space="preserve">Project design as defined in RIBA stages in RIBA plan of work. Detailed design is defined as stage 4.
</t>
        </r>
      </text>
    </comment>
    <comment ref="AK16" authorId="0" shapeId="0" xr:uid="{F140C49E-5E8A-4201-8E61-BC4FD22C2BA6}">
      <text>
        <r>
          <rPr>
            <sz val="9"/>
            <color indexed="81"/>
            <rFont val="Tahoma"/>
            <family val="2"/>
          </rPr>
          <t>The investment grade proposal (IGP) is produced by the ESCO and should detail key information including the Energy Conservation Measures (ECMs) to be installed, guaranteed energy savings, tonnes of CO2 to be saved each year, capital costs, maximum payback period and a measurement and verification (M&amp;V) plan.</t>
        </r>
      </text>
    </comment>
    <comment ref="AL16" authorId="0" shapeId="0" xr:uid="{0EF3F8F4-A349-4F76-AAC8-BBC3DB283636}">
      <text>
        <r>
          <rPr>
            <sz val="9"/>
            <color indexed="81"/>
            <rFont val="Tahoma"/>
            <family val="2"/>
          </rPr>
          <t>Desktop assessments are high level assessments (energy and decarbonisation) often executed considering only information of the building without any site visit of the building.</t>
        </r>
      </text>
    </comment>
  </commentList>
</comments>
</file>

<file path=xl/sharedStrings.xml><?xml version="1.0" encoding="utf-8"?>
<sst xmlns="http://schemas.openxmlformats.org/spreadsheetml/2006/main" count="278" uniqueCount="232">
  <si>
    <t>Date</t>
  </si>
  <si>
    <t>Version</t>
  </si>
  <si>
    <t>Change</t>
  </si>
  <si>
    <t>Phase 2 LCSF support tool updated for use in phase 3 LCSF</t>
  </si>
  <si>
    <t xml:space="preserve">Phase 3 LCSF SBIT updated for October reporting to include cost breakdown columns and guidance </t>
  </si>
  <si>
    <t>Supplementary Building Information Tool Guidance</t>
  </si>
  <si>
    <t xml:space="preserve">This Supplementary Building Information Tool aims to provide a place to capture information that will form the basis of your heat decarbonisation plan. 
Any questions regarding the Supplementary Building Information Tool please contact: Phase3LCSFgrants@salixfinance.co.uk
The tool should be filled out on a building by building basis, with 1 building and associated UPRN per line.
The information, in columns S to AE, will need to be completed and submitted to Salix, by the remaining applicants under £100,000, alongside your heat decarbonisation plan when completed by 31st March 2023.
The green and blue sections (column D to AE) would have been submitted upon application, so this section is locked. If there have been any changes to the sites/buildings that were originally included within your SBIT, then this must be communicated with your Relationship Manager prior to completing this version.
In columns AF to AN, each client needs to include the cost of each activity for all sites that will be included with your HDP. This tool needs to be completed and submitted to your Relationship Mangager by the 20th October. </t>
  </si>
  <si>
    <t>Green Columns are mandatory at the point of application</t>
  </si>
  <si>
    <t>Blue columns are optional at the point of application, except where bids are received for over £100,000. For bids over £100,000, this information is to enable proportionality of assessment.</t>
  </si>
  <si>
    <t xml:space="preserve">Purple columns are requested at post contract award stage to provide a cost breakdown of work per building, this will be used to help benchmark costs in future schemes </t>
  </si>
  <si>
    <t>COMPLETING THE FORM - COLUMNS D TO R</t>
  </si>
  <si>
    <t>Organisation name*</t>
  </si>
  <si>
    <t>The name of the public sector body applying for funding.</t>
  </si>
  <si>
    <t>Total Number of Buildings</t>
  </si>
  <si>
    <t>The formula will automatically calculate the total number of buildings listed in column E. This will also be used to answer the question 'The number of buildings covered in your HDP' in the application.</t>
  </si>
  <si>
    <t>Total Gross Internal Area</t>
  </si>
  <si>
    <t>The formula will automatically calculate the value from column K. This value is to be used in the application question 'Total Gross Internal Area'.</t>
  </si>
  <si>
    <t>Site Name*</t>
  </si>
  <si>
    <t>The actual name of the site: for instance ABC University; XYZ School, Town Hall, Hospital.</t>
  </si>
  <si>
    <t>Building Name*</t>
  </si>
  <si>
    <t>The name of the specific building: for instance; Science Block; ABC wing (of a hospital), Sports Hall, etc.
An individual row must be completed for each building that funding has been applied for to prepare/include in the Heat Decarbonisation Plan. The total number of buildings entered in your support tool will be automatically calculated in row 5 and will need to match what is entered in the application portal.</t>
  </si>
  <si>
    <t>Building Type*</t>
  </si>
  <si>
    <t>Select from the drop down list.</t>
  </si>
  <si>
    <t>Specific Building Use</t>
  </si>
  <si>
    <t>If 'other' has been selected in building type, please specify.</t>
  </si>
  <si>
    <t>Unique Property Reference Number (UPRN)*</t>
  </si>
  <si>
    <t>See specific guidance in the UPRN tab.</t>
  </si>
  <si>
    <t>School / Academy URN (if applicable)</t>
  </si>
  <si>
    <t>The DfE Unique Reference Number (URN) for schools and academies.</t>
  </si>
  <si>
    <t>Postcode*</t>
  </si>
  <si>
    <t>Provide the building postcode.</t>
  </si>
  <si>
    <t>Gross Internal Area (m^2)*</t>
  </si>
  <si>
    <t>Provide the actual internal area of the building.
The total gross internal area from all the buildings listed in this column will be automatically calculated in row 7 and will need to match what is entered in the application portal.</t>
  </si>
  <si>
    <t>Site Life (years)*</t>
  </si>
  <si>
    <t xml:space="preserve">Enter the number of years the building is expected or projected to be in use for or under the public sector ownership. </t>
  </si>
  <si>
    <t>Age of Building (Year building finished)*</t>
  </si>
  <si>
    <t>Select the timeframe in which the building finished construction from the drop down</t>
  </si>
  <si>
    <t>Condition of building*</t>
  </si>
  <si>
    <t>Does the building fabric require immediate improvement work (e.g. leaking roof, severe draught, etc)? 
Indicate here if there are specific factors affecting the building, e.g. Grade 1, Grade II, Heritage site, Conservation area, PFI agreement, any other factor.
Rate the condition of the building as Poor (immediate attention &lt;5 years), Fair (5-10 years), or Good (little to no action required in next 10 years).</t>
  </si>
  <si>
    <t>Existing Heating System*</t>
  </si>
  <si>
    <t>Specify the heating system that is used in building- Gas boiler, oil/coal boiler, heat pump, electric heating, biomass, etc.</t>
  </si>
  <si>
    <t>Existing Heating Fuel*</t>
  </si>
  <si>
    <t>Select from the drop down list</t>
  </si>
  <si>
    <t>Age of Existing Heating System (years)*</t>
  </si>
  <si>
    <t>How old is the heating system - in number of years.</t>
  </si>
  <si>
    <t>Display Energy Certificate (DEC) Rating*</t>
  </si>
  <si>
    <t>Display Energy Certificates (DECs) are designed to show the energy performance of public buildings. Select from the drop down list.</t>
  </si>
  <si>
    <t>COMPLETING THE FORM - COLUMNS S TO AE</t>
  </si>
  <si>
    <t>State the type and condition in upgrading these technologies.
Poor - Short-term action needed in the next 5 years.
Fair - Medium term action over 5 to 10 years.
Good - Recently upgraded, little to no action required in the next 10 years.</t>
  </si>
  <si>
    <t>Existing Annual Fossil Fuel Use (kWh/year)</t>
  </si>
  <si>
    <t>Provide the annual heating kWh data in the building - for the previous year or as an average over 3 or 5 years if last years usage of the building doesn't reflect expected fuel usage going forward, due to covid for example.</t>
  </si>
  <si>
    <t>Existing Annual Electricity Use (kWh/year)</t>
  </si>
  <si>
    <t>Provide the annual electricity kWh data in the building - for the previous year or as an average over 3 or 5 years if last years usage of the building doesn't reflect expected fuel usage going forward, due to covid for example.</t>
  </si>
  <si>
    <t>Heating controls/BEMS</t>
  </si>
  <si>
    <t>What heating controls and/or BEMS (building energy management system) are in place in this building?
Specify condition- Poor/ Fair/ Good (see guidance above).</t>
  </si>
  <si>
    <t>Wall insulation type</t>
  </si>
  <si>
    <t>What wall insulation types are in place in this building: Cavity wall insulation, external wall insulation, internal wall insulation, etc?
Specify condition- Poor/ Fair/ Good (see guidance above).</t>
  </si>
  <si>
    <t>Roof insulation type</t>
  </si>
  <si>
    <t>What type of roof insulation is in this building: Spray foam roof insulation, rigid insulation boards, blanket insulation (also called matting insulation), glass rock and mineral wool insulation, loose fill insulation, structural insulated panels and others.
Specify condition- Poor/ Fair/ Good (see guidance above).</t>
  </si>
  <si>
    <t>Window type</t>
  </si>
  <si>
    <t>Windows types are: Single, double or triple glazing and metal, plastic or wooden frames.
Specify condition- Poor/ Fair/ Good (see guidance above).</t>
  </si>
  <si>
    <t>Lighting type</t>
  </si>
  <si>
    <t>Lighting types are: Incandescent bulbs, fluorescent lamps, halogen lamps, LED.
Specify condition- Poor/ Fair/ Good (see guidance above).</t>
  </si>
  <si>
    <t>Other key electrical loads</t>
  </si>
  <si>
    <t>What facilities or large equipments add to electrical load in the building? E.g. large clinical or industrial equipment, laundry, etc.</t>
  </si>
  <si>
    <t>COMPLETING THE FORM - COLUMNS AF TO AN</t>
  </si>
  <si>
    <t>State the cost per output in each building</t>
  </si>
  <si>
    <t>1. Preparation of a strategic plan to decarbonise building(s)/estate</t>
  </si>
  <si>
    <t xml:space="preserve">State the cost for the preparation of a strategic plan to decarbonise building(s)/estate for each building. If this outpput will not be completed for this building leave blank </t>
  </si>
  <si>
    <t>2. Building Audit</t>
  </si>
  <si>
    <t xml:space="preserve">State the cost for the completion of a building audit for each building. If this output will not be completed for this building leave blank. </t>
  </si>
  <si>
    <t>3. Feasibility Study</t>
  </si>
  <si>
    <t xml:space="preserve">State the cost for the completion of a feasibility study for each building. If this output will not be completed for this building leave blank. </t>
  </si>
  <si>
    <t>4. Specialist technical site surveys</t>
  </si>
  <si>
    <t xml:space="preserve">State the cost for the completion of specialist technical site surveys for each building. If this output will not be completed for this building leave blank. </t>
  </si>
  <si>
    <t>5. Detailed Design</t>
  </si>
  <si>
    <t xml:space="preserve">State the cost for the completion of a detailed design for each building. If this output will not be completed for this building leave blank. </t>
  </si>
  <si>
    <t>6. Investment Grade Audit</t>
  </si>
  <si>
    <t>7. Desktop Assessment</t>
  </si>
  <si>
    <t xml:space="preserve">State the cost for the completion of a desktop assessment for each building. If this output will not be completed for this building leave blank. </t>
  </si>
  <si>
    <t>Total Cost (£)</t>
  </si>
  <si>
    <t xml:space="preserve">Will autofill the total cost from all outputs </t>
  </si>
  <si>
    <t>Comments</t>
  </si>
  <si>
    <t>Provide any relevent commentary on the cost brekdown</t>
  </si>
  <si>
    <t>Guidance on finding the correct UPRN for your building(s)</t>
  </si>
  <si>
    <t>Most public sector organisations have difficulty with the identification of the Unique Property Reference Number (UPRN). Therefore, we have prepared this guidance.</t>
  </si>
  <si>
    <t>The most common website, that has been suggested previously, to find your UPRN is:</t>
  </si>
  <si>
    <t>Find My Address (findmyaddress.co.uk)</t>
  </si>
  <si>
    <r>
      <t xml:space="preserve">Please note: </t>
    </r>
    <r>
      <rPr>
        <b/>
        <sz val="10"/>
        <color theme="1"/>
        <rFont val="Verdana"/>
        <family val="2"/>
      </rPr>
      <t>There is a limit to the number of postcode searches that can be carried out in a single day, which is 30.</t>
    </r>
    <r>
      <rPr>
        <sz val="10"/>
        <color theme="1"/>
        <rFont val="Verdana"/>
        <family val="2"/>
      </rPr>
      <t xml:space="preserve"> </t>
    </r>
  </si>
  <si>
    <t>Frequently Asked Questions (FAQs) can be found here.</t>
  </si>
  <si>
    <t>For organisations who need to understand the importance of the UPRN, the following link is useful.</t>
  </si>
  <si>
    <t>Unique Property Reference Number | Power of UPRN | GeoPlace LLP</t>
  </si>
  <si>
    <t>Within 5 minutes, readers will learn what a UPRN is, how a building is allocated a UPRN, and why it is important.</t>
  </si>
  <si>
    <t>Please note: it is the Local Authority responsibility to assign UPRN’s to buildings, and each Local Authority will have a custodian of the data.</t>
  </si>
  <si>
    <t>Public Sector bodies have the right of use of the UPRN database, which is held by the Ordnance Survey. To learn more about how to access the free database of UPRN’s click here:</t>
  </si>
  <si>
    <t>AddressBase Premium | OS Products (ordnancesurvey.co.uk)</t>
  </si>
  <si>
    <t>Phase 3 Public Sector Low Carbon Skills Fund - Heat Decarbonisation Plan Supplementary Building Information Tool</t>
  </si>
  <si>
    <t>Please use the table below to provide building details for all measures included within this application.</t>
  </si>
  <si>
    <t>Purple columns are requested at post contract award stage to provide a cost breakdown of work per building, this will be used to help benchmark costs in future schemes.</t>
  </si>
  <si>
    <t>Information is required for all buildings which will be covered by the Heat Decarbonisation Plan. Columns D to AE are now locked with the building information submitted at the point of application entered. 
*An asterisk denotes fields that are mandatory for all applicants at the time of application, additional information may be required during the assessment process or upon award of funding. 
Specific Building Use will be mandatory if you enter Other in the Building Type dropdown. School / Academy URN is mandatory if the building is owned by a School or Academy.</t>
  </si>
  <si>
    <t xml:space="preserve">Total Cost </t>
  </si>
  <si>
    <t>Submission ID</t>
  </si>
  <si>
    <t>Organisation Name:*</t>
  </si>
  <si>
    <t>Do the number of rows entered match across mandatory columns?</t>
  </si>
  <si>
    <r>
      <t xml:space="preserve">State the building specific activity cost. If the activity was not undertaken please leave the column </t>
    </r>
    <r>
      <rPr>
        <b/>
        <sz val="10"/>
        <color theme="1"/>
        <rFont val="Verdana"/>
        <family val="2"/>
      </rPr>
      <t>blank</t>
    </r>
    <r>
      <rPr>
        <sz val="10"/>
        <color theme="1"/>
        <rFont val="Verdana"/>
        <family val="2"/>
      </rPr>
      <t xml:space="preserve">. If the building is part of a larger building for e.g. a classroom within a school or a building within a campus and you </t>
    </r>
    <r>
      <rPr>
        <b/>
        <sz val="10"/>
        <color theme="1"/>
        <rFont val="Verdana"/>
        <family val="2"/>
      </rPr>
      <t>do not have</t>
    </r>
    <r>
      <rPr>
        <sz val="10"/>
        <color theme="1"/>
        <rFont val="Verdana"/>
        <family val="2"/>
      </rPr>
      <t xml:space="preserve"> the cost for that specific building but you do for the wider building (e.g school or campus building) please estimate how much of the total cost of that activity is associated with that building. 
*Definitions are available for each activity if you select the cell.</t>
    </r>
  </si>
  <si>
    <t> </t>
  </si>
  <si>
    <t>Submission ID:</t>
  </si>
  <si>
    <t>Total Gross Internal Area (m^2)</t>
  </si>
  <si>
    <t>Heating Controls/BEMS</t>
  </si>
  <si>
    <t>Wall Insulation</t>
  </si>
  <si>
    <t>Roof Insulation</t>
  </si>
  <si>
    <t>Windows</t>
  </si>
  <si>
    <t>Lighting</t>
  </si>
  <si>
    <t>Activity Cost (£)</t>
  </si>
  <si>
    <t>Submission ID?</t>
  </si>
  <si>
    <t>Display Energy Certificate (DEC) Rating *</t>
  </si>
  <si>
    <t>Controls Type</t>
  </si>
  <si>
    <t>Condition (of controls)</t>
  </si>
  <si>
    <t>Wall Insulation Type</t>
  </si>
  <si>
    <t>Condition (of wall insulation)</t>
  </si>
  <si>
    <t>Roof Insulation Type</t>
  </si>
  <si>
    <t>Condition (of roof insulation)</t>
  </si>
  <si>
    <t>Window Type</t>
  </si>
  <si>
    <t>Condition (of windows)</t>
  </si>
  <si>
    <t>Lighting Type</t>
  </si>
  <si>
    <t>Condition (of lighting)</t>
  </si>
  <si>
    <t>Other Key Electrical Loads</t>
  </si>
  <si>
    <t xml:space="preserve">All numbers in this row should be the same as they count how many rows of data you have entered in the above column </t>
  </si>
  <si>
    <t>Building Type</t>
  </si>
  <si>
    <t>Existing Heating Fuel</t>
  </si>
  <si>
    <t>Condition</t>
  </si>
  <si>
    <t>Wall insulation</t>
  </si>
  <si>
    <t>Roof insulation</t>
  </si>
  <si>
    <t xml:space="preserve">Building Finished </t>
  </si>
  <si>
    <t>DEC rating</t>
  </si>
  <si>
    <t xml:space="preserve">Ambulance station </t>
  </si>
  <si>
    <t>Gas</t>
  </si>
  <si>
    <t>Poor (Short-term)</t>
  </si>
  <si>
    <t>No heating controls</t>
  </si>
  <si>
    <t>Dry wall lining</t>
  </si>
  <si>
    <t>Spray foam roof insulation</t>
  </si>
  <si>
    <t>Single glazed</t>
  </si>
  <si>
    <t>Incandescent bulbs</t>
  </si>
  <si>
    <t>Prior to 1800</t>
  </si>
  <si>
    <t>A</t>
  </si>
  <si>
    <t xml:space="preserve">Campus Building </t>
  </si>
  <si>
    <t>Gas Oil</t>
  </si>
  <si>
    <t>Fair (Medium-term)</t>
  </si>
  <si>
    <t>Manual controls</t>
  </si>
  <si>
    <t>Cavity wall insulation</t>
  </si>
  <si>
    <t>Rigid insulation boards</t>
  </si>
  <si>
    <t>Double glazed</t>
  </si>
  <si>
    <t>Fluorescent lamps</t>
  </si>
  <si>
    <t>1800-1900</t>
  </si>
  <si>
    <t>B</t>
  </si>
  <si>
    <t xml:space="preserve">Canteen/Cafeteria </t>
  </si>
  <si>
    <t>Fuel Oil</t>
  </si>
  <si>
    <t>BEMS - not remotely managed</t>
  </si>
  <si>
    <t>Internal wall insulation</t>
  </si>
  <si>
    <t>Blanket insulation/ Matting insulation</t>
  </si>
  <si>
    <t>Triple glazed</t>
  </si>
  <si>
    <t>Halogen lamps</t>
  </si>
  <si>
    <t>1901-1950</t>
  </si>
  <si>
    <t>C</t>
  </si>
  <si>
    <t>Car park</t>
  </si>
  <si>
    <t>Electricity</t>
  </si>
  <si>
    <t>BEMS - remotely managed</t>
  </si>
  <si>
    <t>External wall insulation</t>
  </si>
  <si>
    <t>Glass rock and mineral wool insulation</t>
  </si>
  <si>
    <t>Other</t>
  </si>
  <si>
    <t>LED</t>
  </si>
  <si>
    <t>1951-1960</t>
  </si>
  <si>
    <t>D</t>
  </si>
  <si>
    <t>Classroom</t>
  </si>
  <si>
    <t>Coal</t>
  </si>
  <si>
    <t>Heating - discrete controls</t>
  </si>
  <si>
    <t>No thermal insulation</t>
  </si>
  <si>
    <t>Loose fill insulation</t>
  </si>
  <si>
    <t>Don't know</t>
  </si>
  <si>
    <t>1961-1970</t>
  </si>
  <si>
    <t>E</t>
  </si>
  <si>
    <t>25+</t>
  </si>
  <si>
    <t xml:space="preserve">Clinical space </t>
  </si>
  <si>
    <t>Burning Oil</t>
  </si>
  <si>
    <t>Heating - zone control valves</t>
  </si>
  <si>
    <t>Structural insulated panels</t>
  </si>
  <si>
    <t>1971-1980</t>
  </si>
  <si>
    <t>F</t>
  </si>
  <si>
    <t>Community Centre</t>
  </si>
  <si>
    <t>LPG</t>
  </si>
  <si>
    <t>No loft insulation</t>
  </si>
  <si>
    <t>1981-1990</t>
  </si>
  <si>
    <t>G</t>
  </si>
  <si>
    <t xml:space="preserve">Corridors </t>
  </si>
  <si>
    <t>Wood Pellets</t>
  </si>
  <si>
    <t>1991-2000</t>
  </si>
  <si>
    <t>N/A</t>
  </si>
  <si>
    <t>Council Office</t>
  </si>
  <si>
    <t>Wood Chips</t>
  </si>
  <si>
    <t>Good (Recently upgraded)</t>
  </si>
  <si>
    <t>2001-2010</t>
  </si>
  <si>
    <t>Data Centre/IT Facilities</t>
  </si>
  <si>
    <t>Bespoke</t>
  </si>
  <si>
    <t>2011 Onwards</t>
  </si>
  <si>
    <t xml:space="preserve">Fire Rescue Station </t>
  </si>
  <si>
    <t>Gallery/Museum</t>
  </si>
  <si>
    <t>Existing Heating System</t>
  </si>
  <si>
    <t xml:space="preserve">Halls of Residence </t>
  </si>
  <si>
    <t xml:space="preserve">Laboratory </t>
  </si>
  <si>
    <t>Gas boiler</t>
  </si>
  <si>
    <t xml:space="preserve">Lecture Room </t>
  </si>
  <si>
    <t>Oil boiler</t>
  </si>
  <si>
    <t xml:space="preserve">Leisure Centre </t>
  </si>
  <si>
    <t>Coal boiler</t>
  </si>
  <si>
    <t>Library</t>
  </si>
  <si>
    <t>Biomass</t>
  </si>
  <si>
    <t>Non-clinical space</t>
  </si>
  <si>
    <t>Electric heating</t>
  </si>
  <si>
    <t>Offices</t>
  </si>
  <si>
    <t>Heat pump</t>
  </si>
  <si>
    <t xml:space="preserve">Outdoor Sport Facilities </t>
  </si>
  <si>
    <t>Fossil fuel powered district heating</t>
  </si>
  <si>
    <t xml:space="preserve">Parish/ Town Council </t>
  </si>
  <si>
    <t>CHP</t>
  </si>
  <si>
    <t xml:space="preserve">Plant room </t>
  </si>
  <si>
    <t>Police Station</t>
  </si>
  <si>
    <t>Renewables Site</t>
  </si>
  <si>
    <t xml:space="preserve">Residential Care Home </t>
  </si>
  <si>
    <t xml:space="preserve">Sports Hall  </t>
  </si>
  <si>
    <t xml:space="preserve">Streetlighting </t>
  </si>
  <si>
    <t xml:space="preserve">Students Union </t>
  </si>
  <si>
    <t xml:space="preserve">Warehouse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</si>
</sst>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
    <numFmt numFmtId="166" formatCode="&quot;£&quot;#,##0.00"/>
  </numFmts>
  <fonts count="36" x14ac:knownFonts="1">
    <font>
      <sz val="11"/>
      <color theme="1"/>
      <name val="Calibri"/>
      <family val="2"/>
      <scheme val="minor"/>
    </font>
    <font>
      <sz val="11"/>
      <color theme="1"/>
      <name val="Verdana"/>
      <family val="2"/>
    </font>
    <font>
      <sz val="10"/>
      <color theme="0"/>
      <name val="Verdana"/>
      <family val="2"/>
    </font>
    <font>
      <sz val="10"/>
      <color theme="1"/>
      <name val="Verdana"/>
      <family val="2"/>
    </font>
    <font>
      <b/>
      <sz val="10"/>
      <color theme="0"/>
      <name val="Verdana"/>
      <family val="2"/>
    </font>
    <font>
      <sz val="8"/>
      <color theme="1"/>
      <name val="Verdana"/>
      <family val="2"/>
    </font>
    <font>
      <b/>
      <sz val="10"/>
      <color theme="1"/>
      <name val="Verdana"/>
      <family val="2"/>
    </font>
    <font>
      <u/>
      <sz val="11"/>
      <color theme="10"/>
      <name val="Calibri"/>
      <family val="2"/>
      <scheme val="minor"/>
    </font>
    <font>
      <b/>
      <sz val="9"/>
      <color theme="0"/>
      <name val="Verdana"/>
      <family val="2"/>
    </font>
    <font>
      <u/>
      <sz val="10"/>
      <color theme="10"/>
      <name val="Verdana"/>
      <family val="2"/>
    </font>
    <font>
      <i/>
      <sz val="11"/>
      <color theme="1"/>
      <name val="Calibri"/>
      <family val="2"/>
      <scheme val="minor"/>
    </font>
    <font>
      <b/>
      <sz val="10"/>
      <color rgb="FFFFFFFF"/>
      <name val="Verdana"/>
      <family val="2"/>
    </font>
    <font>
      <sz val="10"/>
      <color rgb="FF000000"/>
      <name val="Verdana"/>
      <family val="2"/>
    </font>
    <font>
      <b/>
      <sz val="11"/>
      <color theme="0"/>
      <name val="Calibri"/>
      <family val="2"/>
      <scheme val="minor"/>
    </font>
    <font>
      <b/>
      <u/>
      <sz val="9"/>
      <color theme="1"/>
      <name val="Verdana"/>
      <family val="2"/>
    </font>
    <font>
      <sz val="9"/>
      <color theme="1"/>
      <name val="Verdana"/>
      <family val="2"/>
    </font>
    <font>
      <b/>
      <sz val="9"/>
      <color theme="1"/>
      <name val="Verdana"/>
      <family val="2"/>
    </font>
    <font>
      <sz val="9"/>
      <color rgb="FF000000"/>
      <name val="Verdana"/>
      <family val="2"/>
    </font>
    <font>
      <sz val="9"/>
      <color rgb="FF444444"/>
      <name val="Verdana"/>
      <family val="2"/>
    </font>
    <font>
      <b/>
      <sz val="11"/>
      <color theme="0"/>
      <name val="Verdana"/>
      <family val="2"/>
    </font>
    <font>
      <sz val="11"/>
      <color rgb="FF382573"/>
      <name val="Verdana"/>
      <family val="2"/>
    </font>
    <font>
      <sz val="11"/>
      <color theme="1"/>
      <name val="Calibri"/>
      <family val="2"/>
      <scheme val="minor"/>
    </font>
    <font>
      <sz val="11"/>
      <color rgb="FFFF0000"/>
      <name val="Verdana"/>
      <family val="2"/>
    </font>
    <font>
      <b/>
      <sz val="16"/>
      <color theme="0"/>
      <name val="Verdana"/>
      <family val="2"/>
    </font>
    <font>
      <b/>
      <sz val="28"/>
      <color rgb="FF002060"/>
      <name val="Verdana"/>
      <family val="2"/>
    </font>
    <font>
      <b/>
      <sz val="24"/>
      <color rgb="FF002060"/>
      <name val="Verdana"/>
      <family val="2"/>
    </font>
    <font>
      <sz val="11"/>
      <name val="Calibri"/>
      <family val="2"/>
      <scheme val="minor"/>
    </font>
    <font>
      <sz val="11"/>
      <name val="Verdana"/>
      <family val="2"/>
    </font>
    <font>
      <sz val="8"/>
      <name val="Verdana"/>
      <family val="2"/>
    </font>
    <font>
      <b/>
      <sz val="12"/>
      <color theme="1"/>
      <name val="Verdana"/>
      <family val="2"/>
    </font>
    <font>
      <sz val="10"/>
      <color rgb="FF382573"/>
      <name val="Verdana"/>
      <family val="2"/>
    </font>
    <font>
      <b/>
      <sz val="11"/>
      <color theme="1"/>
      <name val="Verdana"/>
      <family val="2"/>
    </font>
    <font>
      <sz val="11"/>
      <color theme="0"/>
      <name val="Calibri"/>
      <family val="2"/>
      <scheme val="minor"/>
    </font>
    <font>
      <b/>
      <sz val="24"/>
      <color theme="0"/>
      <name val="Verdana"/>
      <family val="2"/>
    </font>
    <font>
      <sz val="9"/>
      <color indexed="81"/>
      <name val="Tahoma"/>
      <family val="2"/>
    </font>
    <font>
      <b/>
      <sz val="9"/>
      <color indexed="81"/>
      <name val="Tahoma"/>
      <family val="2"/>
    </font>
  </fonts>
  <fills count="1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FF"/>
        <bgColor indexed="64"/>
      </patternFill>
    </fill>
    <fill>
      <patternFill patternType="solid">
        <fgColor rgb="FFF2F2F2"/>
        <bgColor indexed="64"/>
      </patternFill>
    </fill>
    <fill>
      <patternFill patternType="solid">
        <fgColor rgb="FF7030A0"/>
        <bgColor rgb="FF000000"/>
      </patternFill>
    </fill>
    <fill>
      <patternFill patternType="solid">
        <fgColor rgb="FFF2F2F2"/>
        <bgColor rgb="FF000000"/>
      </patternFill>
    </fill>
    <fill>
      <patternFill patternType="solid">
        <fgColor rgb="FF2DAE76"/>
        <bgColor indexed="64"/>
      </patternFill>
    </fill>
    <fill>
      <patternFill patternType="solid">
        <fgColor rgb="FF6BC3C4"/>
        <bgColor indexed="64"/>
      </patternFill>
    </fill>
    <fill>
      <patternFill patternType="solid">
        <fgColor rgb="FF38257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s>
  <borders count="24">
    <border>
      <left/>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A6A6A6"/>
      </left>
      <right style="thin">
        <color rgb="FFA6A6A6"/>
      </right>
      <top style="thin">
        <color rgb="FFA6A6A6"/>
      </top>
      <bottom/>
      <diagonal/>
    </border>
    <border>
      <left/>
      <right style="thin">
        <color rgb="FFA6A6A6"/>
      </right>
      <top/>
      <bottom style="thin">
        <color rgb="FFA6A6A6"/>
      </bottom>
      <diagonal/>
    </border>
    <border>
      <left/>
      <right style="thin">
        <color rgb="FFA6A6A6"/>
      </right>
      <top style="thin">
        <color rgb="FFA6A6A6"/>
      </top>
      <bottom/>
      <diagonal/>
    </border>
    <border>
      <left style="thin">
        <color rgb="FFA6A6A6"/>
      </left>
      <right/>
      <top style="thin">
        <color rgb="FFA6A6A6"/>
      </top>
      <bottom style="thin">
        <color rgb="FFA6A6A6"/>
      </bottom>
      <diagonal/>
    </border>
    <border>
      <left style="thin">
        <color rgb="FFA6A6A6"/>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EAAAA"/>
      </left>
      <right style="thin">
        <color rgb="FFAEAAAA"/>
      </right>
      <top style="thin">
        <color rgb="FFAEAAAA"/>
      </top>
      <bottom style="thin">
        <color rgb="FFAEAAAA"/>
      </bottom>
      <diagonal/>
    </border>
    <border>
      <left style="thin">
        <color rgb="FFAEAAAA"/>
      </left>
      <right style="thin">
        <color rgb="FFAEAAAA"/>
      </right>
      <top style="thin">
        <color rgb="FFAEAAAA"/>
      </top>
      <bottom style="medium">
        <color rgb="FFAEAAAA"/>
      </bottom>
      <diagonal/>
    </border>
    <border>
      <left style="thin">
        <color rgb="FFA6A6A6"/>
      </left>
      <right/>
      <top/>
      <bottom style="thin">
        <color rgb="FFA6A6A6"/>
      </bottom>
      <diagonal/>
    </border>
    <border>
      <left/>
      <right/>
      <top style="thin">
        <color rgb="FF2DAE76"/>
      </top>
      <bottom/>
      <diagonal/>
    </border>
    <border>
      <left/>
      <right/>
      <top/>
      <bottom style="thin">
        <color rgb="FF2DAE76"/>
      </bottom>
      <diagonal/>
    </border>
    <border>
      <left/>
      <right/>
      <top/>
      <bottom style="thin">
        <color rgb="FFA6A6A6"/>
      </bottom>
      <diagonal/>
    </border>
    <border>
      <left/>
      <right/>
      <top style="thin">
        <color rgb="FFA6A6A6"/>
      </top>
      <bottom style="thin">
        <color rgb="FFA6A6A6"/>
      </bottom>
      <diagonal/>
    </border>
    <border>
      <left/>
      <right style="thin">
        <color rgb="FF2DAE76"/>
      </right>
      <top style="thin">
        <color indexed="64"/>
      </top>
      <bottom style="thin">
        <color indexed="64"/>
      </bottom>
      <diagonal/>
    </border>
    <border>
      <left/>
      <right style="thin">
        <color rgb="FF2DAE76"/>
      </right>
      <top/>
      <bottom style="thin">
        <color indexed="64"/>
      </bottom>
      <diagonal/>
    </border>
  </borders>
  <cellStyleXfs count="3">
    <xf numFmtId="0" fontId="0" fillId="0" borderId="0"/>
    <xf numFmtId="0" fontId="7" fillId="0" borderId="0" applyNumberFormat="0" applyFill="0" applyBorder="0" applyAlignment="0" applyProtection="0"/>
    <xf numFmtId="0" fontId="21" fillId="0" borderId="0"/>
  </cellStyleXfs>
  <cellXfs count="159">
    <xf numFmtId="0" fontId="0" fillId="0" borderId="0" xfId="0"/>
    <xf numFmtId="0" fontId="2" fillId="3" borderId="2" xfId="0" applyFont="1" applyFill="1" applyBorder="1" applyAlignment="1">
      <alignment horizontal="center"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Alignment="1">
      <alignment horizontal="center" vertical="center"/>
    </xf>
    <xf numFmtId="0" fontId="5" fillId="4" borderId="0" xfId="0" applyFont="1" applyFill="1" applyAlignment="1">
      <alignment wrapText="1"/>
    </xf>
    <xf numFmtId="0" fontId="5" fillId="4" borderId="0" xfId="0" applyFont="1" applyFill="1"/>
    <xf numFmtId="0" fontId="1" fillId="0" borderId="0" xfId="0" applyFont="1"/>
    <xf numFmtId="0" fontId="12" fillId="7" borderId="2" xfId="0" applyFont="1" applyFill="1" applyBorder="1"/>
    <xf numFmtId="0" fontId="2" fillId="9" borderId="2" xfId="0" applyFont="1" applyFill="1" applyBorder="1" applyAlignment="1">
      <alignment horizontal="center" vertical="center" wrapText="1"/>
    </xf>
    <xf numFmtId="0" fontId="2" fillId="8" borderId="4"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2" xfId="0" applyFont="1" applyFill="1" applyBorder="1" applyAlignment="1">
      <alignment horizontal="center" vertical="center" wrapText="1"/>
    </xf>
    <xf numFmtId="0" fontId="4" fillId="8" borderId="6" xfId="0" applyFont="1" applyFill="1" applyBorder="1" applyAlignment="1">
      <alignment horizontal="center" vertical="center"/>
    </xf>
    <xf numFmtId="0" fontId="13" fillId="8" borderId="8" xfId="0" applyFont="1" applyFill="1" applyBorder="1"/>
    <xf numFmtId="14" fontId="0" fillId="0" borderId="8" xfId="0" applyNumberFormat="1" applyBorder="1"/>
    <xf numFmtId="0" fontId="0" fillId="0" borderId="8" xfId="0" applyBorder="1"/>
    <xf numFmtId="164" fontId="0" fillId="0" borderId="8" xfId="0" applyNumberFormat="1" applyBorder="1"/>
    <xf numFmtId="0" fontId="0" fillId="0" borderId="8" xfId="0" applyBorder="1" applyAlignment="1">
      <alignment wrapText="1"/>
    </xf>
    <xf numFmtId="0" fontId="14" fillId="0" borderId="0" xfId="0" applyFont="1" applyAlignment="1">
      <alignment horizontal="left" vertical="center"/>
    </xf>
    <xf numFmtId="0" fontId="15" fillId="0" borderId="0" xfId="0" applyFont="1"/>
    <xf numFmtId="0" fontId="16" fillId="0" borderId="0" xfId="0" applyFont="1" applyAlignment="1">
      <alignment horizontal="center"/>
    </xf>
    <xf numFmtId="0" fontId="16" fillId="0" borderId="0" xfId="0" applyFont="1"/>
    <xf numFmtId="0" fontId="17" fillId="0" borderId="0" xfId="0" applyFont="1" applyAlignment="1">
      <alignment wrapText="1"/>
    </xf>
    <xf numFmtId="0" fontId="18" fillId="0" borderId="0" xfId="0" applyFont="1"/>
    <xf numFmtId="0" fontId="17" fillId="0" borderId="0" xfId="0" applyFont="1"/>
    <xf numFmtId="0" fontId="15" fillId="11" borderId="0" xfId="0" applyFont="1" applyFill="1"/>
    <xf numFmtId="0" fontId="15" fillId="12" borderId="0" xfId="0" applyFont="1" applyFill="1"/>
    <xf numFmtId="0" fontId="15" fillId="13" borderId="0" xfId="0" applyFont="1" applyFill="1"/>
    <xf numFmtId="0" fontId="20" fillId="0" borderId="15" xfId="0" applyFont="1" applyBorder="1" applyAlignment="1">
      <alignment horizontal="left" vertical="center" indent="1"/>
    </xf>
    <xf numFmtId="0" fontId="20" fillId="0" borderId="16" xfId="0" applyFont="1" applyBorder="1" applyAlignment="1">
      <alignment horizontal="left" vertical="center" indent="1"/>
    </xf>
    <xf numFmtId="0" fontId="3" fillId="2" borderId="0" xfId="0" applyFont="1" applyFill="1" applyAlignment="1">
      <alignment horizontal="left" vertical="top" wrapText="1"/>
    </xf>
    <xf numFmtId="0" fontId="0" fillId="14" borderId="0" xfId="0" applyFill="1"/>
    <xf numFmtId="0" fontId="4" fillId="8" borderId="6" xfId="0" applyFont="1" applyFill="1" applyBorder="1" applyAlignment="1">
      <alignment horizontal="center" vertical="center" wrapText="1"/>
    </xf>
    <xf numFmtId="0" fontId="1" fillId="15" borderId="0" xfId="0" applyFont="1" applyFill="1"/>
    <xf numFmtId="0" fontId="3" fillId="15" borderId="0" xfId="0" applyFont="1" applyFill="1" applyAlignment="1">
      <alignment horizontal="left" vertical="top" wrapText="1"/>
    </xf>
    <xf numFmtId="0" fontId="3" fillId="15" borderId="0" xfId="0" applyFont="1" applyFill="1"/>
    <xf numFmtId="0" fontId="0" fillId="2" borderId="0" xfId="0" applyFill="1"/>
    <xf numFmtId="0" fontId="22" fillId="15" borderId="0" xfId="0" applyFont="1" applyFill="1"/>
    <xf numFmtId="0" fontId="0" fillId="2" borderId="8" xfId="0" applyFill="1" applyBorder="1"/>
    <xf numFmtId="0" fontId="0" fillId="0" borderId="2" xfId="0" applyBorder="1" applyProtection="1">
      <protection locked="0"/>
    </xf>
    <xf numFmtId="0" fontId="0" fillId="4" borderId="1" xfId="0" applyFill="1" applyBorder="1" applyProtection="1">
      <protection locked="0"/>
    </xf>
    <xf numFmtId="0" fontId="0" fillId="4" borderId="3" xfId="0" applyFill="1" applyBorder="1" applyProtection="1">
      <protection locked="0"/>
    </xf>
    <xf numFmtId="0" fontId="1" fillId="4" borderId="0" xfId="0" applyFont="1" applyFill="1" applyAlignment="1">
      <alignment horizontal="center" vertical="center"/>
    </xf>
    <xf numFmtId="0" fontId="8" fillId="2" borderId="0" xfId="0" applyFont="1" applyFill="1" applyAlignment="1">
      <alignment horizontal="center" vertical="center" wrapText="1"/>
    </xf>
    <xf numFmtId="0" fontId="1" fillId="2" borderId="0" xfId="0" applyFont="1" applyFill="1"/>
    <xf numFmtId="0" fontId="3" fillId="2" borderId="0" xfId="0" applyFont="1" applyFill="1"/>
    <xf numFmtId="0" fontId="22" fillId="2" borderId="0" xfId="0" applyFont="1" applyFill="1"/>
    <xf numFmtId="0" fontId="0" fillId="15" borderId="0" xfId="0" applyFill="1"/>
    <xf numFmtId="0" fontId="4" fillId="8" borderId="17" xfId="0" applyFont="1" applyFill="1" applyBorder="1" applyAlignment="1">
      <alignment horizontal="center" vertical="center"/>
    </xf>
    <xf numFmtId="0" fontId="4" fillId="8" borderId="17" xfId="0" applyFont="1" applyFill="1" applyBorder="1" applyAlignment="1">
      <alignment horizontal="center" vertical="center" wrapText="1"/>
    </xf>
    <xf numFmtId="0" fontId="11" fillId="6" borderId="17" xfId="0" applyFont="1" applyFill="1" applyBorder="1"/>
    <xf numFmtId="0" fontId="0" fillId="4" borderId="18" xfId="0" applyFill="1" applyBorder="1"/>
    <xf numFmtId="0" fontId="1" fillId="4" borderId="18" xfId="0" applyFont="1" applyFill="1" applyBorder="1"/>
    <xf numFmtId="0" fontId="24" fillId="15" borderId="0" xfId="2" applyFont="1" applyFill="1" applyAlignment="1" applyProtection="1">
      <alignment vertical="center"/>
      <protection hidden="1"/>
    </xf>
    <xf numFmtId="0" fontId="6" fillId="15" borderId="0" xfId="0" applyFont="1" applyFill="1"/>
    <xf numFmtId="0" fontId="9" fillId="2" borderId="0" xfId="1" applyFont="1" applyFill="1"/>
    <xf numFmtId="0" fontId="1" fillId="0" borderId="19" xfId="0" applyFont="1" applyBorder="1"/>
    <xf numFmtId="0" fontId="24" fillId="2" borderId="19" xfId="2" applyFont="1" applyFill="1" applyBorder="1" applyAlignment="1" applyProtection="1">
      <alignment vertical="center"/>
      <protection hidden="1"/>
    </xf>
    <xf numFmtId="0" fontId="0" fillId="0" borderId="5" xfId="0"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3" xfId="0" applyFill="1" applyBorder="1"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24" fillId="2" borderId="0" xfId="2" applyFont="1" applyFill="1" applyAlignment="1" applyProtection="1">
      <alignment vertical="center"/>
      <protection hidden="1"/>
    </xf>
    <xf numFmtId="0" fontId="1" fillId="5" borderId="1" xfId="0" applyFont="1" applyFill="1" applyBorder="1" applyAlignment="1">
      <alignment horizontal="center" vertical="center"/>
    </xf>
    <xf numFmtId="0" fontId="24" fillId="0" borderId="19" xfId="2" applyFont="1" applyBorder="1" applyAlignment="1" applyProtection="1">
      <alignment horizontal="left" vertical="center"/>
      <protection hidden="1"/>
    </xf>
    <xf numFmtId="0" fontId="26" fillId="0" borderId="3" xfId="0" applyFont="1" applyBorder="1" applyAlignment="1" applyProtection="1">
      <alignment horizontal="left" vertical="top" wrapText="1"/>
      <protection locked="0"/>
    </xf>
    <xf numFmtId="0" fontId="26" fillId="4" borderId="0" xfId="0" applyFont="1" applyFill="1"/>
    <xf numFmtId="0" fontId="27" fillId="4" borderId="18" xfId="0" applyFont="1" applyFill="1" applyBorder="1"/>
    <xf numFmtId="0" fontId="27" fillId="4" borderId="0" xfId="0" applyFont="1" applyFill="1"/>
    <xf numFmtId="0" fontId="28" fillId="4" borderId="0" xfId="0" applyFont="1" applyFill="1"/>
    <xf numFmtId="0" fontId="26" fillId="4" borderId="3" xfId="0" applyFont="1" applyFill="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7" fillId="5" borderId="1" xfId="0" applyFont="1" applyFill="1" applyBorder="1" applyAlignment="1">
      <alignment horizontal="center" vertical="center"/>
    </xf>
    <xf numFmtId="0" fontId="26" fillId="2" borderId="0" xfId="0" applyFont="1" applyFill="1"/>
    <xf numFmtId="0" fontId="26" fillId="14" borderId="0" xfId="0" applyFont="1" applyFill="1"/>
    <xf numFmtId="0" fontId="1" fillId="0" borderId="19" xfId="0" applyFont="1" applyBorder="1" applyAlignment="1">
      <alignment horizontal="left"/>
    </xf>
    <xf numFmtId="0" fontId="25" fillId="0" borderId="19" xfId="2" applyFont="1" applyBorder="1" applyAlignment="1" applyProtection="1">
      <alignment horizontal="left" vertical="center"/>
      <protection hidden="1"/>
    </xf>
    <xf numFmtId="14" fontId="26" fillId="0" borderId="8" xfId="0" applyNumberFormat="1" applyFont="1" applyBorder="1"/>
    <xf numFmtId="14" fontId="0" fillId="2" borderId="8" xfId="0" applyNumberFormat="1" applyFill="1" applyBorder="1"/>
    <xf numFmtId="164" fontId="0" fillId="2" borderId="8" xfId="0" applyNumberFormat="1" applyFill="1" applyBorder="1"/>
    <xf numFmtId="0" fontId="0" fillId="2" borderId="8" xfId="0" applyFill="1" applyBorder="1" applyAlignment="1">
      <alignment wrapText="1"/>
    </xf>
    <xf numFmtId="0" fontId="26" fillId="0" borderId="8" xfId="0" applyFont="1" applyBorder="1"/>
    <xf numFmtId="0" fontId="29" fillId="4" borderId="18" xfId="0" applyFont="1" applyFill="1" applyBorder="1"/>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29" fillId="4" borderId="0" xfId="0" applyFont="1" applyFill="1"/>
    <xf numFmtId="0" fontId="3" fillId="2" borderId="0" xfId="0" applyFont="1" applyFill="1" applyAlignment="1">
      <alignment vertical="top" wrapText="1"/>
    </xf>
    <xf numFmtId="0" fontId="6" fillId="5" borderId="1" xfId="0" applyFont="1" applyFill="1" applyBorder="1" applyAlignment="1">
      <alignment horizontal="center" vertical="center"/>
    </xf>
    <xf numFmtId="0" fontId="31" fillId="4" borderId="0" xfId="0" applyFont="1" applyFill="1" applyAlignment="1">
      <alignment horizontal="center"/>
    </xf>
    <xf numFmtId="4" fontId="6" fillId="5" borderId="1" xfId="0" applyNumberFormat="1" applyFont="1" applyFill="1" applyBorder="1" applyAlignment="1">
      <alignment horizontal="center" vertical="center"/>
    </xf>
    <xf numFmtId="0" fontId="19" fillId="9" borderId="8" xfId="0" applyFont="1" applyFill="1" applyBorder="1" applyAlignment="1">
      <alignment vertical="center" wrapText="1"/>
    </xf>
    <xf numFmtId="0" fontId="19" fillId="9" borderId="8" xfId="0" applyFont="1" applyFill="1" applyBorder="1" applyAlignment="1">
      <alignment vertical="center"/>
    </xf>
    <xf numFmtId="1" fontId="0" fillId="0" borderId="3" xfId="0" applyNumberFormat="1" applyBorder="1" applyAlignment="1" applyProtection="1">
      <alignment horizontal="left" vertical="top" wrapText="1"/>
      <protection locked="0"/>
    </xf>
    <xf numFmtId="1" fontId="0" fillId="4" borderId="3" xfId="0" applyNumberFormat="1" applyFill="1" applyBorder="1" applyAlignment="1" applyProtection="1">
      <alignment horizontal="left" vertical="top" wrapText="1"/>
      <protection locked="0"/>
    </xf>
    <xf numFmtId="1" fontId="0" fillId="0" borderId="1" xfId="0" applyNumberFormat="1" applyBorder="1" applyAlignment="1" applyProtection="1">
      <alignment horizontal="left" vertical="top" wrapText="1"/>
      <protection locked="0"/>
    </xf>
    <xf numFmtId="0" fontId="0" fillId="4" borderId="1" xfId="0" applyFill="1" applyBorder="1" applyAlignment="1" applyProtection="1">
      <alignment horizontal="left" vertical="top"/>
      <protection locked="0"/>
    </xf>
    <xf numFmtId="0" fontId="32" fillId="2" borderId="0" xfId="0" applyFont="1" applyFill="1"/>
    <xf numFmtId="0" fontId="33" fillId="2" borderId="19" xfId="0" applyFont="1" applyFill="1" applyBorder="1" applyAlignment="1">
      <alignment vertical="center"/>
    </xf>
    <xf numFmtId="0" fontId="0" fillId="0" borderId="2" xfId="0" applyBorder="1" applyAlignment="1" applyProtection="1">
      <alignment horizontal="left" vertical="top"/>
      <protection locked="0"/>
    </xf>
    <xf numFmtId="0" fontId="26" fillId="2" borderId="0" xfId="0" applyFont="1" applyFill="1" applyAlignment="1">
      <alignment horizontal="center"/>
    </xf>
    <xf numFmtId="166" fontId="0" fillId="0" borderId="3" xfId="0" applyNumberFormat="1" applyBorder="1" applyAlignment="1" applyProtection="1">
      <alignment horizontal="left" vertical="top"/>
      <protection locked="0"/>
    </xf>
    <xf numFmtId="166" fontId="0" fillId="4" borderId="3" xfId="0" applyNumberFormat="1" applyFill="1" applyBorder="1" applyAlignment="1" applyProtection="1">
      <alignment horizontal="left" vertical="top"/>
      <protection locked="0"/>
    </xf>
    <xf numFmtId="0" fontId="0" fillId="2" borderId="19" xfId="0" applyFill="1" applyBorder="1"/>
    <xf numFmtId="0" fontId="2" fillId="10" borderId="2" xfId="0" applyFont="1" applyFill="1" applyBorder="1" applyAlignment="1">
      <alignment horizontal="center" vertical="center" wrapText="1"/>
    </xf>
    <xf numFmtId="0" fontId="4" fillId="10" borderId="17" xfId="0" applyFont="1" applyFill="1" applyBorder="1" applyAlignment="1">
      <alignment horizontal="center" vertical="center" wrapText="1"/>
    </xf>
    <xf numFmtId="166" fontId="6" fillId="5" borderId="1" xfId="0" applyNumberFormat="1" applyFont="1" applyFill="1" applyBorder="1" applyAlignment="1">
      <alignment horizontal="center" vertical="center"/>
    </xf>
    <xf numFmtId="0" fontId="4" fillId="10" borderId="1" xfId="0" applyFont="1" applyFill="1" applyBorder="1" applyAlignment="1">
      <alignment horizontal="center" vertical="center" wrapText="1"/>
    </xf>
    <xf numFmtId="0" fontId="3" fillId="0" borderId="0" xfId="0" applyFont="1"/>
    <xf numFmtId="166" fontId="0" fillId="4" borderId="3" xfId="0" applyNumberFormat="1" applyFill="1" applyBorder="1" applyAlignment="1" applyProtection="1">
      <alignment horizontal="left" vertical="top"/>
    </xf>
    <xf numFmtId="166" fontId="0" fillId="0" borderId="3" xfId="0" applyNumberFormat="1" applyBorder="1" applyAlignment="1" applyProtection="1">
      <alignment horizontal="left" vertical="top"/>
    </xf>
    <xf numFmtId="166" fontId="0" fillId="0" borderId="2" xfId="0" applyNumberFormat="1" applyBorder="1" applyAlignment="1" applyProtection="1">
      <alignment horizontal="left" vertical="top"/>
    </xf>
    <xf numFmtId="166" fontId="0" fillId="4" borderId="1" xfId="0" applyNumberFormat="1" applyFill="1" applyBorder="1" applyAlignment="1" applyProtection="1">
      <alignment horizontal="left" vertical="top"/>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2" borderId="9" xfId="0" applyFont="1" applyFill="1" applyBorder="1" applyAlignment="1">
      <alignment horizontal="center" vertical="center" wrapText="1"/>
    </xf>
    <xf numFmtId="0" fontId="1" fillId="0" borderId="0" xfId="0" applyFont="1" applyAlignment="1">
      <alignment horizontal="left" vertical="top" wrapText="1"/>
    </xf>
    <xf numFmtId="0" fontId="19" fillId="8" borderId="7" xfId="0" applyFont="1" applyFill="1" applyBorder="1" applyAlignment="1">
      <alignment horizontal="center" vertical="center"/>
    </xf>
    <xf numFmtId="0" fontId="19" fillId="8" borderId="0" xfId="0" applyFont="1" applyFill="1" applyAlignment="1">
      <alignment horizontal="center" vertical="center"/>
    </xf>
    <xf numFmtId="0" fontId="19" fillId="9" borderId="7" xfId="0" applyFont="1" applyFill="1" applyBorder="1" applyAlignment="1">
      <alignment horizontal="center" vertical="center" wrapText="1"/>
    </xf>
    <xf numFmtId="0" fontId="19" fillId="9" borderId="0" xfId="0" applyFont="1" applyFill="1" applyAlignment="1">
      <alignment horizontal="center" vertical="center" wrapText="1"/>
    </xf>
    <xf numFmtId="165" fontId="23" fillId="9" borderId="0" xfId="2" applyNumberFormat="1" applyFont="1" applyFill="1" applyAlignment="1" applyProtection="1">
      <alignment horizontal="left" vertical="center"/>
      <protection hidden="1"/>
    </xf>
    <xf numFmtId="165" fontId="23" fillId="8" borderId="0" xfId="2" applyNumberFormat="1" applyFont="1" applyFill="1" applyAlignment="1" applyProtection="1">
      <alignment horizontal="left" vertical="center"/>
      <protection hidden="1"/>
    </xf>
    <xf numFmtId="0" fontId="1" fillId="0" borderId="8" xfId="0" applyFont="1" applyBorder="1" applyAlignment="1">
      <alignment horizontal="left" vertical="center" wrapText="1"/>
    </xf>
    <xf numFmtId="0" fontId="1" fillId="0" borderId="22" xfId="0" applyFont="1" applyBorder="1" applyAlignment="1">
      <alignment horizontal="left" vertical="center" wrapText="1"/>
    </xf>
    <xf numFmtId="0" fontId="19" fillId="10" borderId="7" xfId="0" applyFont="1" applyFill="1" applyBorder="1" applyAlignment="1">
      <alignment horizontal="center" vertical="center" wrapText="1"/>
    </xf>
    <xf numFmtId="0" fontId="19" fillId="10" borderId="0" xfId="0" applyFont="1" applyFill="1" applyAlignment="1">
      <alignment horizontal="center"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165" fontId="23" fillId="10" borderId="0" xfId="2" applyNumberFormat="1" applyFont="1" applyFill="1" applyAlignment="1" applyProtection="1">
      <alignment horizontal="left" vertical="center"/>
      <protection hidden="1"/>
    </xf>
    <xf numFmtId="0" fontId="1" fillId="2" borderId="1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9" fillId="9" borderId="17" xfId="0" applyFont="1" applyFill="1" applyBorder="1" applyAlignment="1">
      <alignment horizontal="center" vertical="center" wrapText="1"/>
    </xf>
    <xf numFmtId="0" fontId="19" fillId="9" borderId="20"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21"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3" fillId="0" borderId="0" xfId="0" applyFont="1" applyAlignment="1">
      <alignment horizontal="left" wrapText="1"/>
    </xf>
    <xf numFmtId="0" fontId="30" fillId="0" borderId="0" xfId="2" applyFont="1" applyAlignment="1" applyProtection="1">
      <alignment horizontal="left" vertical="center" wrapText="1"/>
      <protection hidden="1"/>
    </xf>
    <xf numFmtId="0" fontId="4" fillId="10" borderId="0" xfId="0" applyFont="1" applyFill="1" applyAlignment="1">
      <alignment horizontal="center" wrapText="1"/>
    </xf>
    <xf numFmtId="0" fontId="20" fillId="0" borderId="0" xfId="2" applyFont="1" applyAlignment="1" applyProtection="1">
      <alignment horizontal="center" vertical="center" wrapText="1"/>
      <protection hidden="1"/>
    </xf>
    <xf numFmtId="0" fontId="25" fillId="4" borderId="19" xfId="0" applyFont="1" applyFill="1" applyBorder="1" applyAlignment="1">
      <alignment horizontal="left" vertical="center"/>
    </xf>
    <xf numFmtId="0" fontId="6" fillId="5" borderId="1" xfId="0" applyFont="1" applyFill="1" applyBorder="1" applyAlignment="1" applyProtection="1">
      <alignment horizontal="center" vertical="center"/>
      <protection locked="0"/>
    </xf>
    <xf numFmtId="0" fontId="3" fillId="0" borderId="0" xfId="0" applyFont="1" applyAlignment="1">
      <alignment horizontal="center" wrapText="1"/>
    </xf>
  </cellXfs>
  <cellStyles count="3">
    <cellStyle name="Hyperlink" xfId="1" builtinId="8"/>
    <cellStyle name="Normal" xfId="0" builtinId="0"/>
    <cellStyle name="Normal 4" xfId="2" xr:uid="{6A03234C-9EA6-47EF-88D3-8AC3E15D052A}"/>
  </cellStyles>
  <dxfs count="87">
    <dxf>
      <border diagonalUp="0" diagonalDown="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wrapText="0" indent="0" justifyLastLine="0" shrinkToFit="0" readingOrder="0"/>
      <border diagonalUp="0" diagonalDown="0" outline="0">
        <left style="thin">
          <color rgb="FFA6A6A6"/>
        </left>
        <right style="thin">
          <color rgb="FFA6A6A6"/>
        </right>
        <top style="thin">
          <color rgb="FFA6A6A6"/>
        </top>
        <bottom/>
      </border>
      <protection locked="1"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166" formatCode="&quot;£&quot;#,##0.00"/>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wrapText="0" indent="0" justifyLastLine="0" shrinkToFit="0" readingOrder="0"/>
      <border diagonalUp="0" diagonalDown="0">
        <left style="thin">
          <color rgb="FFA6A6A6"/>
        </left>
        <right style="thin">
          <color rgb="FFA6A6A6"/>
        </right>
        <top/>
        <bottom/>
        <vertical/>
        <horizontal/>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diagonalUp="0" diagonalDown="0" outline="0">
        <left style="thin">
          <color rgb="FFA6A6A6"/>
        </left>
        <right style="thin">
          <color rgb="FFA6A6A6"/>
        </right>
        <top style="thin">
          <color rgb="FFA6A6A6"/>
        </top>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border diagonalUp="0" diagonalDown="0" outline="0">
        <left style="thin">
          <color rgb="FFA6A6A6"/>
        </left>
        <right style="thin">
          <color rgb="FFA6A6A6"/>
        </right>
        <top style="thin">
          <color rgb="FFA6A6A6"/>
        </top>
        <bottom/>
      </border>
    </dxf>
    <dxf>
      <alignment horizontal="left" vertical="top" textRotation="0"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font>
        <strike val="0"/>
        <outline val="0"/>
        <shadow val="0"/>
        <u val="none"/>
        <vertAlign val="baseline"/>
        <color auto="1"/>
      </font>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numFmt numFmtId="1" formatCode="0"/>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diagonalUp="0" diagonalDown="0" outline="0">
        <left style="thin">
          <color rgb="FFA6A6A6"/>
        </left>
        <right style="thin">
          <color rgb="FFA6A6A6"/>
        </right>
        <top style="thin">
          <color rgb="FFA6A6A6"/>
        </top>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style="thin">
          <color rgb="FFA6A6A6"/>
        </left>
        <right style="thin">
          <color rgb="FFA6A6A6"/>
        </right>
        <top style="thin">
          <color rgb="FFA6A6A6"/>
        </top>
        <bottom/>
      </border>
    </dxf>
    <dxf>
      <alignment horizontal="left" vertical="top" textRotation="0" wrapText="1" indent="0" justifyLastLine="0" shrinkToFit="0" readingOrder="0"/>
      <border outline="0">
        <left style="thin">
          <color rgb="FFA6A6A6"/>
        </left>
        <right style="thin">
          <color rgb="FFA6A6A6"/>
        </right>
        <top style="thin">
          <color rgb="FFA6A6A6"/>
        </top>
        <bottom style="thin">
          <color rgb="FFA6A6A6"/>
        </bottom>
      </border>
      <protection locked="0" hidden="0"/>
    </dxf>
    <dxf>
      <alignment horizontal="general" vertical="bottom" textRotation="0" wrapText="1" indent="0" justifyLastLine="0" shrinkToFit="0" readingOrder="0"/>
      <border diagonalUp="0" diagonalDown="0" outline="0">
        <left/>
        <right style="thin">
          <color rgb="FFA6A6A6"/>
        </right>
        <top style="thin">
          <color rgb="FFA6A6A6"/>
        </top>
        <bottom/>
      </border>
    </dxf>
    <dxf>
      <alignment horizontal="left" vertical="top" textRotation="0" wrapText="1" indent="0" justifyLastLine="0" shrinkToFit="0" readingOrder="0"/>
      <border outline="0">
        <left/>
        <right style="thin">
          <color rgb="FFA6A6A6"/>
        </right>
        <top style="thin">
          <color rgb="FFA6A6A6"/>
        </top>
        <bottom style="thin">
          <color rgb="FFA6A6A6"/>
        </bottom>
      </border>
      <protection locked="0" hidden="0"/>
    </dxf>
    <dxf>
      <border diagonalUp="0" diagonalDown="0">
        <left style="thin">
          <color rgb="FFA6A6A6"/>
        </left>
        <right style="thin">
          <color rgb="FFA6A6A6"/>
        </right>
        <top style="thin">
          <color rgb="FFA6A6A6"/>
        </top>
        <bottom/>
      </border>
    </dxf>
    <dxf>
      <numFmt numFmtId="0" formatCode="General"/>
      <border>
        <left style="thin">
          <color rgb="FFA6A6A6"/>
        </left>
        <right style="thin">
          <color rgb="FFA6A6A6"/>
        </right>
        <top style="thin">
          <color rgb="FFA6A6A6"/>
        </top>
        <bottom style="thin">
          <color rgb="FFA6A6A6"/>
        </bottom>
        <vertical style="thin">
          <color rgb="FFA6A6A6"/>
        </vertical>
        <horizontal style="thin">
          <color rgb="FFA6A6A6"/>
        </horizontal>
      </border>
      <protection locked="0" hidden="0"/>
    </dxf>
    <dxf>
      <border>
        <top style="thin">
          <color rgb="FFA6A6A6"/>
        </top>
      </border>
    </dxf>
    <dxf>
      <border>
        <left style="thin">
          <color rgb="FFA6A6A6"/>
        </left>
        <right style="thin">
          <color rgb="FFA6A6A6"/>
        </right>
        <top style="thin">
          <color rgb="FFA6A6A6"/>
        </top>
        <bottom style="thin">
          <color rgb="FFA6A6A6"/>
        </bottom>
      </border>
    </dxf>
    <dxf>
      <protection locked="0" hidden="0"/>
    </dxf>
    <dxf>
      <border>
        <bottom style="thin">
          <color rgb="FFA6A6A6"/>
        </bottom>
      </border>
    </dxf>
    <dxf>
      <font>
        <b val="0"/>
        <i val="0"/>
        <strike val="0"/>
        <condense val="0"/>
        <extend val="0"/>
        <outline val="0"/>
        <shadow val="0"/>
        <u val="none"/>
        <vertAlign val="baseline"/>
        <sz val="10"/>
        <color theme="0"/>
        <name val="Verdana"/>
        <family val="2"/>
        <scheme val="none"/>
      </font>
      <fill>
        <patternFill patternType="solid">
          <fgColor indexed="64"/>
          <bgColor rgb="FF00B050"/>
        </patternFill>
      </fill>
      <alignment horizontal="center" vertical="center" textRotation="0" wrapText="1" indent="0" justifyLastLine="0" shrinkToFit="0" readingOrder="0"/>
      <border>
        <left style="thin">
          <color rgb="FFA6A6A6"/>
        </left>
        <right style="thin">
          <color rgb="FFA6A6A6"/>
        </right>
        <top/>
        <bottom/>
        <vertical style="thin">
          <color rgb="FFA6A6A6"/>
        </vertical>
        <horizontal style="thin">
          <color rgb="FFA6A6A6"/>
        </horizontal>
      </border>
    </dxf>
    <dxf>
      <fill>
        <patternFill>
          <bgColor theme="5" tint="0.39994506668294322"/>
        </patternFill>
      </fill>
    </dxf>
    <dxf>
      <fill>
        <patternFill>
          <bgColor theme="7" tint="0.3999450666829432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2573"/>
      <color rgb="FF2DAE76"/>
      <color rgb="FF6BC3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10</xdr:col>
      <xdr:colOff>1291170</xdr:colOff>
      <xdr:row>1</xdr:row>
      <xdr:rowOff>28221</xdr:rowOff>
    </xdr:from>
    <xdr:ext cx="1706343" cy="885229"/>
    <xdr:pic>
      <xdr:nvPicPr>
        <xdr:cNvPr id="7" name="Picture 6">
          <a:extLst>
            <a:ext uri="{FF2B5EF4-FFF2-40B4-BE49-F238E27FC236}">
              <a16:creationId xmlns:a16="http://schemas.microsoft.com/office/drawing/2014/main" id="{04510352-E5A6-47E5-B3FF-26F7938F1077}"/>
            </a:ext>
          </a:extLst>
        </xdr:cNvPr>
        <xdr:cNvPicPr>
          <a:picLocks noChangeAspect="1"/>
        </xdr:cNvPicPr>
      </xdr:nvPicPr>
      <xdr:blipFill>
        <a:blip xmlns:r="http://schemas.openxmlformats.org/officeDocument/2006/relationships" r:embed="rId1"/>
        <a:stretch>
          <a:fillRect/>
        </a:stretch>
      </xdr:blipFill>
      <xdr:spPr>
        <a:xfrm>
          <a:off x="10456337" y="197554"/>
          <a:ext cx="1706343" cy="8852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38</xdr:col>
      <xdr:colOff>1028700</xdr:colOff>
      <xdr:row>1</xdr:row>
      <xdr:rowOff>38100</xdr:rowOff>
    </xdr:from>
    <xdr:to>
      <xdr:col>39</xdr:col>
      <xdr:colOff>2209800</xdr:colOff>
      <xdr:row>2</xdr:row>
      <xdr:rowOff>866775</xdr:rowOff>
    </xdr:to>
    <xdr:pic>
      <xdr:nvPicPr>
        <xdr:cNvPr id="2" name="Picture 1">
          <a:extLst>
            <a:ext uri="{FF2B5EF4-FFF2-40B4-BE49-F238E27FC236}">
              <a16:creationId xmlns:a16="http://schemas.microsoft.com/office/drawing/2014/main" id="{526BC9DF-1151-2635-F4A6-E710F1B35829}"/>
            </a:ext>
          </a:extLst>
        </xdr:cNvPr>
        <xdr:cNvPicPr>
          <a:picLocks noChangeAspect="1"/>
        </xdr:cNvPicPr>
      </xdr:nvPicPr>
      <xdr:blipFill>
        <a:blip xmlns:r="http://schemas.openxmlformats.org/officeDocument/2006/relationships" r:embed="rId1"/>
        <a:stretch>
          <a:fillRect/>
        </a:stretch>
      </xdr:blipFill>
      <xdr:spPr>
        <a:xfrm>
          <a:off x="55892700" y="228600"/>
          <a:ext cx="2247900" cy="10191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0F973F-B040-4CF4-8437-AA0120F3928F}" name="Table1" displayName="Table1" ref="C16:AN427" headerRowDxfId="80" dataDxfId="78" headerRowBorderDxfId="79" tableBorderDxfId="77" totalsRowBorderDxfId="76">
  <autoFilter ref="C16:AN427" xr:uid="{0D0F973F-B040-4CF4-8437-AA0120F3928F}"/>
  <tableColumns count="38">
    <tableColumn id="13" xr3:uid="{05597E0B-3E9A-4442-95A3-195BB73869B3}" name="Submission ID?" dataDxfId="75" totalsRowDxfId="74">
      <calculatedColumnFormula>C$12</calculatedColumnFormula>
    </tableColumn>
    <tableColumn id="1" xr3:uid="{F7CED5D4-4A93-41D4-AA51-C93970192577}" name="Site Name*" totalsRowLabel="Total" dataDxfId="73" totalsRowDxfId="72"/>
    <tableColumn id="2" xr3:uid="{3AC45466-4D29-45DD-8139-79A6D9F0BEF3}" name="Building Name*" dataDxfId="71" totalsRowDxfId="70"/>
    <tableColumn id="3" xr3:uid="{BD41A464-9F2A-49B0-A372-52FA6B174C16}" name="Building Type*" dataDxfId="69" totalsRowDxfId="68"/>
    <tableColumn id="29" xr3:uid="{4DE0F401-1B2C-4608-8401-732E26646069}" name="Specific Building Use" dataDxfId="67" totalsRowDxfId="66"/>
    <tableColumn id="4" xr3:uid="{16A880FD-9EAA-4FE2-AAF0-46EC37E07FFC}" name="Unique Property Reference Number (UPRN)*" dataDxfId="65" totalsRowDxfId="64"/>
    <tableColumn id="5" xr3:uid="{06A02C58-FB07-4F4D-89A5-144A9F66E16A}" name="School / Academy URN (if applicable)" dataDxfId="63" totalsRowDxfId="62"/>
    <tableColumn id="6" xr3:uid="{86702EA8-D241-4A51-8AFE-373F8ACEB062}" name="Postcode*" dataDxfId="61" totalsRowDxfId="60"/>
    <tableColumn id="7" xr3:uid="{5F5A1CB3-4900-4EA7-8C51-DB5C4CFCA55A}" name="Gross Internal Area (m^2)*" totalsRowFunction="custom" dataDxfId="59" totalsRowDxfId="58">
      <totalsRowFormula>SUBTOTAL(109,K17:K427)</totalsRowFormula>
    </tableColumn>
    <tableColumn id="31" xr3:uid="{A2562220-683D-4DC6-AB2E-40A7D260FB93}" name="Site Life (years)*" dataDxfId="57" totalsRowDxfId="56"/>
    <tableColumn id="8" xr3:uid="{0961AA6B-3835-4EF4-826E-3D16FD1BB8F7}" name="Age of Building (Year building finished)*" dataDxfId="55" totalsRowDxfId="54"/>
    <tableColumn id="28" xr3:uid="{3617F4F2-1A9C-4D7C-9D21-216EDA8B6597}" name="Condition of building*" dataDxfId="53" totalsRowDxfId="52"/>
    <tableColumn id="9" xr3:uid="{BE7491DE-6AEA-4A57-B2F7-2729C3F5483E}" name="Existing Heating System*" dataDxfId="51" totalsRowDxfId="50"/>
    <tableColumn id="10" xr3:uid="{194E08A7-A249-4FD5-95BD-299FE2B4034F}" name="Existing Heating Fuel*" dataDxfId="49" totalsRowDxfId="48"/>
    <tableColumn id="30" xr3:uid="{5A2084C6-E58A-421F-A297-FD70EADC4AFA}" name="Age of Existing Heating System (years)*" dataDxfId="47" totalsRowDxfId="46"/>
    <tableColumn id="25" xr3:uid="{1E94E19A-3567-408D-8938-C65DB0FCB645}" name="Display Energy Certificate (DEC) Rating *" dataDxfId="45" totalsRowDxfId="44"/>
    <tableColumn id="11" xr3:uid="{6645AE90-9FC5-467A-A7DA-01BE5A3DA768}" name="Existing Annual Fossil Fuel Use (kWh/year)" dataDxfId="43" totalsRowDxfId="42"/>
    <tableColumn id="12" xr3:uid="{50732664-806D-420B-A51A-11A9AD09553E}" name="Existing Annual Electricity Use (kWh/year)" dataDxfId="41" totalsRowDxfId="40"/>
    <tableColumn id="14" xr3:uid="{CB64CA51-ADBD-465A-B004-E9BDB7EED10F}" name="Controls Type" dataDxfId="39" totalsRowDxfId="38"/>
    <tableColumn id="16" xr3:uid="{E15729FD-9D4B-41C8-956A-BE55B84F631F}" name="Condition (of controls)" dataDxfId="37" totalsRowDxfId="36"/>
    <tableColumn id="15" xr3:uid="{06B2DC4A-68C9-4069-B3BE-8AE7613DE817}" name="Wall Insulation Type" dataDxfId="35" totalsRowDxfId="34"/>
    <tableColumn id="18" xr3:uid="{23FEEBEA-891D-4D23-B645-E7AD59ED5CB3}" name="Condition (of wall insulation)" dataDxfId="33" totalsRowDxfId="32"/>
    <tableColumn id="17" xr3:uid="{692A0C00-A723-475E-BC3B-C926D6FAA61F}" name="Roof Insulation Type" dataDxfId="31" totalsRowDxfId="30"/>
    <tableColumn id="20" xr3:uid="{47D4B73B-CAAA-4E57-9129-4F7E2187BFAF}" name="Condition (of roof insulation)" dataDxfId="29" totalsRowDxfId="28"/>
    <tableColumn id="19" xr3:uid="{9B0D6AE8-EC81-4CBF-B25A-8E19B2E6BA9F}" name="Window Type" dataDxfId="27" totalsRowDxfId="26"/>
    <tableColumn id="21" xr3:uid="{FADCDDDB-F9F6-4F2B-8641-AFA03C3A9D36}" name="Condition (of windows)" dataDxfId="25" totalsRowDxfId="24"/>
    <tableColumn id="23" xr3:uid="{D36484BF-F20E-4512-9E8B-258D3CD05DE2}" name="Lighting Type" dataDxfId="23" totalsRowDxfId="22"/>
    <tableColumn id="22" xr3:uid="{296EE6C4-4732-4A51-A4A8-9DABABBEF3A7}" name="Condition (of lighting)" dataDxfId="21" totalsRowDxfId="20"/>
    <tableColumn id="24" xr3:uid="{60CB3DF7-8E9C-4D36-A4F6-54BE47D90C9F}" name="Other Key Electrical Loads" dataDxfId="19" totalsRowDxfId="18"/>
    <tableColumn id="26" xr3:uid="{444AA475-A46A-416B-95EF-434BAA22D752}" name="1. Preparation of a strategic plan to decarbonise building(s)/estate" dataDxfId="17" totalsRowDxfId="16"/>
    <tableColumn id="27" xr3:uid="{83C0188C-C11B-4636-88A2-08CA49205893}" name="2. Building Audit" dataDxfId="15" totalsRowDxfId="14"/>
    <tableColumn id="32" xr3:uid="{4AE56549-148D-460C-9BC1-3F2BB756B992}" name="3. Feasibility Study" dataDxfId="13" totalsRowDxfId="12"/>
    <tableColumn id="33" xr3:uid="{07FAC939-80AF-4352-9401-CD910228B468}" name="4. Specialist technical site surveys" dataDxfId="11" totalsRowDxfId="10"/>
    <tableColumn id="34" xr3:uid="{F700BB11-F6AF-4938-A589-75585A20E97A}" name="5. Detailed Design" dataDxfId="9" totalsRowDxfId="8"/>
    <tableColumn id="35" xr3:uid="{CE6B3696-1639-4D77-AB8F-22EA2C926B3D}" name="6. Investment Grade Audit" dataDxfId="7" totalsRowDxfId="6"/>
    <tableColumn id="36" xr3:uid="{FA5CF1CA-0D1B-4191-8132-163B0603E192}" name="7. Desktop Assessment" dataDxfId="5" totalsRowDxfId="4"/>
    <tableColumn id="39" xr3:uid="{6D261E91-384A-4FBE-8E3D-1B35959E57EE}" name="Total Cost (£)" dataDxfId="3" totalsRowDxfId="2">
      <calculatedColumnFormula>IF(SUM(Table1[[#This Row],[1. Preparation of a strategic plan to decarbonise building(s)/estate]:[7. Desktop Assessment]])=0," ",SUM(Table1[[#This Row],[1. Preparation of a strategic plan to decarbonise building(s)/estate]:[7. Desktop Assessment]]))</calculatedColumnFormula>
    </tableColumn>
    <tableColumn id="38" xr3:uid="{6FFD2939-3FDB-426F-8CFB-2B0FC75F3E5A}" name="Comments" dataDxfId="1" totalsRow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findmyaddress.co.uk/" TargetMode="External"/><Relationship Id="rId2" Type="http://schemas.openxmlformats.org/officeDocument/2006/relationships/hyperlink" Target="https://www.ordnancesurvey.co.uk/business-government/products/addressbase-premium" TargetMode="External"/><Relationship Id="rId1" Type="http://schemas.openxmlformats.org/officeDocument/2006/relationships/hyperlink" Target="https://www.geoplace.co.uk/addresses-streets/location-data/the-uprn" TargetMode="External"/><Relationship Id="rId5" Type="http://schemas.openxmlformats.org/officeDocument/2006/relationships/printerSettings" Target="../printerSettings/printerSettings3.bin"/><Relationship Id="rId4" Type="http://schemas.openxmlformats.org/officeDocument/2006/relationships/hyperlink" Target="https://www.findmyaddress.co.uk/faq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91A5-B256-4285-83B5-12A315DDFE45}">
  <sheetPr codeName="Sheet4"/>
  <dimension ref="B2:F14"/>
  <sheetViews>
    <sheetView workbookViewId="0">
      <selection activeCell="E10" sqref="E10"/>
    </sheetView>
  </sheetViews>
  <sheetFormatPr defaultColWidth="8.81640625" defaultRowHeight="14.5" x14ac:dyDescent="0.35"/>
  <cols>
    <col min="1" max="1" width="8.81640625" style="49"/>
    <col min="2" max="2" width="3.81640625" style="49" customWidth="1"/>
    <col min="3" max="3" width="12" style="49" customWidth="1"/>
    <col min="4" max="4" width="7.1796875" style="49" bestFit="1" customWidth="1"/>
    <col min="5" max="5" width="90.1796875" style="49" customWidth="1"/>
    <col min="6" max="6" width="4.54296875" style="49" customWidth="1"/>
    <col min="7" max="16384" width="8.81640625" style="49"/>
  </cols>
  <sheetData>
    <row r="2" spans="2:6" x14ac:dyDescent="0.35">
      <c r="B2" s="38"/>
      <c r="C2" s="38"/>
      <c r="D2" s="38"/>
      <c r="E2" s="38"/>
      <c r="F2" s="38"/>
    </row>
    <row r="3" spans="2:6" x14ac:dyDescent="0.35">
      <c r="B3" s="38"/>
      <c r="C3" s="15" t="s">
        <v>0</v>
      </c>
      <c r="D3" s="15" t="s">
        <v>1</v>
      </c>
      <c r="E3" s="15" t="s">
        <v>2</v>
      </c>
      <c r="F3" s="38"/>
    </row>
    <row r="4" spans="2:6" x14ac:dyDescent="0.35">
      <c r="B4" s="38"/>
      <c r="C4" s="88">
        <v>44698</v>
      </c>
      <c r="D4" s="92">
        <v>1</v>
      </c>
      <c r="E4" s="92" t="s">
        <v>3</v>
      </c>
      <c r="F4" s="38"/>
    </row>
    <row r="5" spans="2:6" x14ac:dyDescent="0.35">
      <c r="B5" s="38"/>
      <c r="C5" s="16">
        <v>44791</v>
      </c>
      <c r="D5" s="18">
        <v>1.2</v>
      </c>
      <c r="E5" s="17" t="s">
        <v>4</v>
      </c>
      <c r="F5" s="38"/>
    </row>
    <row r="6" spans="2:6" x14ac:dyDescent="0.35">
      <c r="B6" s="38"/>
      <c r="C6" s="16"/>
      <c r="D6" s="17"/>
      <c r="E6" s="19"/>
      <c r="F6" s="38"/>
    </row>
    <row r="7" spans="2:6" x14ac:dyDescent="0.35">
      <c r="B7" s="38"/>
      <c r="C7" s="16"/>
      <c r="D7" s="17"/>
      <c r="E7" s="19"/>
      <c r="F7" s="38"/>
    </row>
    <row r="8" spans="2:6" x14ac:dyDescent="0.35">
      <c r="B8" s="38"/>
      <c r="C8" s="89"/>
      <c r="D8" s="90"/>
      <c r="E8" s="91"/>
      <c r="F8" s="38"/>
    </row>
    <row r="9" spans="2:6" x14ac:dyDescent="0.35">
      <c r="B9" s="38"/>
      <c r="C9" s="89"/>
      <c r="D9" s="40"/>
      <c r="E9" s="40"/>
      <c r="F9" s="38"/>
    </row>
    <row r="10" spans="2:6" x14ac:dyDescent="0.35">
      <c r="B10" s="38"/>
      <c r="C10" s="40"/>
      <c r="D10" s="40"/>
      <c r="E10" s="40"/>
      <c r="F10" s="38"/>
    </row>
    <row r="11" spans="2:6" x14ac:dyDescent="0.35">
      <c r="B11" s="38"/>
      <c r="C11" s="40"/>
      <c r="D11" s="40"/>
      <c r="E11" s="40"/>
      <c r="F11" s="38"/>
    </row>
    <row r="12" spans="2:6" x14ac:dyDescent="0.35">
      <c r="B12" s="38"/>
      <c r="C12" s="40"/>
      <c r="D12" s="40"/>
      <c r="E12" s="40"/>
      <c r="F12" s="38"/>
    </row>
    <row r="13" spans="2:6" x14ac:dyDescent="0.35">
      <c r="B13" s="38"/>
      <c r="C13" s="40"/>
      <c r="D13" s="40"/>
      <c r="E13" s="40"/>
      <c r="F13" s="38"/>
    </row>
    <row r="14" spans="2:6" x14ac:dyDescent="0.35">
      <c r="B14" s="38"/>
      <c r="C14" s="38"/>
      <c r="D14" s="38"/>
      <c r="E14" s="38"/>
      <c r="F14" s="38"/>
    </row>
  </sheetData>
  <sheetProtection algorithmName="SHA-512" hashValue="FAs/gLiWZc0MruMoisKTC+J71OpnbS3+AJSDLlOMkhcp4iI4ilvnzOVmoD7C+8RZki8wK2XIYWNb5nw+p5M/fQ==" saltValue="gF+prBXgdj1BiXO8wKeLcw=="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69DD-C553-4A34-A6E5-CCCB6AD26A68}">
  <sheetPr codeName="Sheet1"/>
  <dimension ref="A2:L64"/>
  <sheetViews>
    <sheetView showGridLines="0" topLeftCell="A44" zoomScale="70" zoomScaleNormal="70" workbookViewId="0">
      <selection activeCell="C57" sqref="C57"/>
    </sheetView>
  </sheetViews>
  <sheetFormatPr defaultColWidth="8.81640625" defaultRowHeight="13.5" x14ac:dyDescent="0.25"/>
  <cols>
    <col min="1" max="2" width="3.54296875" style="35" customWidth="1"/>
    <col min="3" max="3" width="41.54296875" style="35" customWidth="1"/>
    <col min="4" max="4" width="12.54296875" style="35" customWidth="1"/>
    <col min="5" max="5" width="13.453125" style="35" customWidth="1"/>
    <col min="6" max="6" width="12.81640625" style="35" customWidth="1"/>
    <col min="7" max="9" width="10.54296875" style="35" customWidth="1"/>
    <col min="10" max="10" width="11.81640625" style="35" customWidth="1"/>
    <col min="11" max="11" width="42.453125" style="35" customWidth="1"/>
    <col min="12" max="12" width="3.453125" style="35" customWidth="1"/>
    <col min="13" max="16384" width="8.81640625" style="39"/>
  </cols>
  <sheetData>
    <row r="2" spans="2:12" ht="21" customHeight="1" x14ac:dyDescent="0.25">
      <c r="B2" s="46"/>
      <c r="C2" s="8"/>
      <c r="D2" s="8"/>
      <c r="E2" s="8"/>
      <c r="F2" s="8"/>
      <c r="G2" s="8"/>
      <c r="H2" s="8"/>
      <c r="I2" s="8"/>
      <c r="J2" s="8"/>
      <c r="K2" s="8"/>
      <c r="L2" s="46"/>
    </row>
    <row r="3" spans="2:12" ht="54" customHeight="1" x14ac:dyDescent="0.25">
      <c r="B3" s="46"/>
      <c r="C3" s="87" t="s">
        <v>5</v>
      </c>
      <c r="D3" s="75"/>
      <c r="E3" s="75"/>
      <c r="F3" s="86"/>
      <c r="G3" s="86"/>
      <c r="H3" s="86"/>
      <c r="I3" s="86"/>
      <c r="J3" s="86"/>
      <c r="K3" s="58"/>
      <c r="L3" s="46"/>
    </row>
    <row r="4" spans="2:12" x14ac:dyDescent="0.25">
      <c r="B4" s="46"/>
      <c r="C4" s="8"/>
      <c r="D4" s="8"/>
      <c r="E4" s="8"/>
      <c r="F4" s="8"/>
      <c r="G4" s="8"/>
      <c r="H4" s="8"/>
      <c r="I4" s="8"/>
      <c r="J4" s="8"/>
      <c r="K4" s="8"/>
      <c r="L4" s="46"/>
    </row>
    <row r="5" spans="2:12" ht="198.75" customHeight="1" x14ac:dyDescent="0.25">
      <c r="B5" s="46"/>
      <c r="C5" s="131" t="s">
        <v>6</v>
      </c>
      <c r="D5" s="131"/>
      <c r="E5" s="131"/>
      <c r="F5" s="131"/>
      <c r="G5" s="131"/>
      <c r="H5" s="131"/>
      <c r="I5" s="131"/>
      <c r="J5" s="131"/>
      <c r="K5" s="131"/>
      <c r="L5" s="46"/>
    </row>
    <row r="6" spans="2:12" ht="20.9" customHeight="1" x14ac:dyDescent="0.25">
      <c r="B6" s="46"/>
      <c r="C6" s="45"/>
      <c r="D6" s="45"/>
      <c r="E6" s="45"/>
      <c r="F6" s="45"/>
      <c r="G6" s="45"/>
      <c r="H6" s="45"/>
      <c r="I6" s="46"/>
      <c r="J6" s="46"/>
      <c r="K6" s="46"/>
      <c r="L6" s="46"/>
    </row>
    <row r="8" spans="2:12" x14ac:dyDescent="0.25">
      <c r="B8" s="46"/>
      <c r="C8" s="46"/>
      <c r="D8" s="46"/>
      <c r="E8" s="46"/>
      <c r="F8" s="46"/>
      <c r="G8" s="46"/>
      <c r="H8" s="46"/>
      <c r="I8" s="46"/>
      <c r="J8" s="46"/>
      <c r="K8" s="46"/>
      <c r="L8" s="46"/>
    </row>
    <row r="9" spans="2:12" x14ac:dyDescent="0.25">
      <c r="B9" s="46"/>
      <c r="C9" s="132" t="s">
        <v>7</v>
      </c>
      <c r="D9" s="133"/>
      <c r="E9" s="133"/>
      <c r="F9" s="133"/>
      <c r="G9" s="133"/>
      <c r="H9" s="133"/>
      <c r="I9" s="133"/>
      <c r="J9" s="133"/>
      <c r="K9" s="133"/>
      <c r="L9" s="46"/>
    </row>
    <row r="10" spans="2:12" ht="39" customHeight="1" x14ac:dyDescent="0.25">
      <c r="B10" s="46"/>
      <c r="C10" s="134" t="s">
        <v>8</v>
      </c>
      <c r="D10" s="135"/>
      <c r="E10" s="135"/>
      <c r="F10" s="135"/>
      <c r="G10" s="135"/>
      <c r="H10" s="135"/>
      <c r="I10" s="135"/>
      <c r="J10" s="135"/>
      <c r="K10" s="135"/>
      <c r="L10" s="46"/>
    </row>
    <row r="11" spans="2:12" ht="37.5" customHeight="1" x14ac:dyDescent="0.25">
      <c r="B11" s="46"/>
      <c r="C11" s="140" t="s">
        <v>9</v>
      </c>
      <c r="D11" s="141"/>
      <c r="E11" s="141"/>
      <c r="F11" s="141"/>
      <c r="G11" s="141"/>
      <c r="H11" s="141"/>
      <c r="I11" s="141"/>
      <c r="J11" s="141"/>
      <c r="K11" s="141"/>
      <c r="L11" s="46"/>
    </row>
    <row r="12" spans="2:12" ht="19.5" customHeight="1" x14ac:dyDescent="0.25">
      <c r="B12" s="46"/>
      <c r="C12" s="97"/>
      <c r="D12" s="97"/>
      <c r="E12" s="97"/>
      <c r="F12" s="97"/>
      <c r="G12" s="97"/>
      <c r="H12" s="97"/>
      <c r="I12" s="97"/>
      <c r="J12" s="97"/>
      <c r="K12" s="97"/>
      <c r="L12" s="46"/>
    </row>
    <row r="13" spans="2:12" ht="18" customHeight="1" x14ac:dyDescent="0.25">
      <c r="E13" s="36"/>
      <c r="F13" s="36"/>
      <c r="G13" s="36"/>
      <c r="H13" s="36"/>
      <c r="I13" s="36"/>
      <c r="J13" s="36"/>
      <c r="K13" s="36"/>
    </row>
    <row r="14" spans="2:12" ht="18" customHeight="1" x14ac:dyDescent="0.25">
      <c r="B14" s="46"/>
      <c r="C14" s="46"/>
      <c r="D14" s="46"/>
      <c r="E14" s="32"/>
      <c r="F14" s="32"/>
      <c r="G14" s="32"/>
      <c r="H14" s="32"/>
      <c r="I14" s="32"/>
      <c r="J14" s="32"/>
      <c r="K14" s="32"/>
      <c r="L14" s="46"/>
    </row>
    <row r="15" spans="2:12" ht="18" customHeight="1" x14ac:dyDescent="0.25">
      <c r="B15" s="46"/>
      <c r="C15" s="137" t="s">
        <v>10</v>
      </c>
      <c r="D15" s="137"/>
      <c r="E15" s="137"/>
      <c r="F15" s="137"/>
      <c r="G15" s="137"/>
      <c r="H15" s="137"/>
      <c r="I15" s="137"/>
      <c r="J15" s="137"/>
      <c r="K15" s="137"/>
      <c r="L15" s="46"/>
    </row>
    <row r="16" spans="2:12" ht="18" customHeight="1" x14ac:dyDescent="0.25">
      <c r="B16" s="46"/>
      <c r="C16" s="46"/>
      <c r="D16" s="46"/>
      <c r="E16" s="46"/>
      <c r="F16" s="46"/>
      <c r="G16" s="46"/>
      <c r="H16" s="46"/>
      <c r="I16" s="46"/>
      <c r="J16" s="46"/>
      <c r="K16" s="32"/>
      <c r="L16" s="46"/>
    </row>
    <row r="17" spans="2:12" ht="18" customHeight="1" x14ac:dyDescent="0.25">
      <c r="B17" s="46"/>
      <c r="C17" s="94" t="s">
        <v>11</v>
      </c>
      <c r="D17" s="129" t="s">
        <v>12</v>
      </c>
      <c r="E17" s="129"/>
      <c r="F17" s="129"/>
      <c r="G17" s="129"/>
      <c r="H17" s="129"/>
      <c r="I17" s="129"/>
      <c r="J17" s="129"/>
      <c r="K17" s="129"/>
      <c r="L17" s="46"/>
    </row>
    <row r="18" spans="2:12" ht="33" customHeight="1" x14ac:dyDescent="0.25">
      <c r="B18" s="46"/>
      <c r="C18" s="94" t="s">
        <v>13</v>
      </c>
      <c r="D18" s="138" t="s">
        <v>14</v>
      </c>
      <c r="E18" s="138"/>
      <c r="F18" s="138"/>
      <c r="G18" s="138"/>
      <c r="H18" s="138"/>
      <c r="I18" s="138"/>
      <c r="J18" s="138"/>
      <c r="K18" s="138"/>
      <c r="L18" s="46"/>
    </row>
    <row r="19" spans="2:12" ht="35.15" customHeight="1" x14ac:dyDescent="0.25">
      <c r="B19" s="46"/>
      <c r="C19" s="94" t="s">
        <v>15</v>
      </c>
      <c r="D19" s="138" t="s">
        <v>16</v>
      </c>
      <c r="E19" s="138"/>
      <c r="F19" s="138"/>
      <c r="G19" s="138"/>
      <c r="H19" s="138"/>
      <c r="I19" s="138"/>
      <c r="J19" s="138"/>
      <c r="K19" s="138"/>
      <c r="L19" s="46"/>
    </row>
    <row r="20" spans="2:12" ht="18" customHeight="1" x14ac:dyDescent="0.25">
      <c r="B20" s="46"/>
      <c r="C20" s="94" t="s">
        <v>17</v>
      </c>
      <c r="D20" s="128" t="s">
        <v>18</v>
      </c>
      <c r="E20" s="124"/>
      <c r="F20" s="124"/>
      <c r="G20" s="124"/>
      <c r="H20" s="124"/>
      <c r="I20" s="124"/>
      <c r="J20" s="124"/>
      <c r="K20" s="125"/>
      <c r="L20" s="46"/>
    </row>
    <row r="21" spans="2:12" ht="59.25" customHeight="1" x14ac:dyDescent="0.25">
      <c r="B21" s="46"/>
      <c r="C21" s="94" t="s">
        <v>19</v>
      </c>
      <c r="D21" s="123" t="s">
        <v>20</v>
      </c>
      <c r="E21" s="124"/>
      <c r="F21" s="124"/>
      <c r="G21" s="124"/>
      <c r="H21" s="124"/>
      <c r="I21" s="124"/>
      <c r="J21" s="124"/>
      <c r="K21" s="125"/>
      <c r="L21" s="46"/>
    </row>
    <row r="22" spans="2:12" ht="18" customHeight="1" x14ac:dyDescent="0.25">
      <c r="B22" s="46"/>
      <c r="C22" s="94" t="s">
        <v>21</v>
      </c>
      <c r="D22" s="128" t="s">
        <v>22</v>
      </c>
      <c r="E22" s="124"/>
      <c r="F22" s="124"/>
      <c r="G22" s="124"/>
      <c r="H22" s="124"/>
      <c r="I22" s="124"/>
      <c r="J22" s="124"/>
      <c r="K22" s="125"/>
      <c r="L22" s="46"/>
    </row>
    <row r="23" spans="2:12" ht="18" customHeight="1" x14ac:dyDescent="0.25">
      <c r="B23" s="46"/>
      <c r="C23" s="94" t="s">
        <v>23</v>
      </c>
      <c r="D23" s="128" t="s">
        <v>24</v>
      </c>
      <c r="E23" s="124"/>
      <c r="F23" s="124"/>
      <c r="G23" s="124"/>
      <c r="H23" s="124"/>
      <c r="I23" s="124"/>
      <c r="J23" s="124"/>
      <c r="K23" s="125"/>
      <c r="L23" s="46"/>
    </row>
    <row r="24" spans="2:12" ht="25.5" customHeight="1" x14ac:dyDescent="0.25">
      <c r="B24" s="46"/>
      <c r="C24" s="95" t="s">
        <v>25</v>
      </c>
      <c r="D24" s="128" t="s">
        <v>26</v>
      </c>
      <c r="E24" s="124"/>
      <c r="F24" s="124"/>
      <c r="G24" s="124"/>
      <c r="H24" s="124"/>
      <c r="I24" s="124"/>
      <c r="J24" s="124"/>
      <c r="K24" s="125"/>
      <c r="L24" s="46"/>
    </row>
    <row r="25" spans="2:12" ht="29.9" customHeight="1" x14ac:dyDescent="0.25">
      <c r="B25" s="46"/>
      <c r="C25" s="95" t="s">
        <v>27</v>
      </c>
      <c r="D25" s="128" t="s">
        <v>28</v>
      </c>
      <c r="E25" s="124"/>
      <c r="F25" s="124"/>
      <c r="G25" s="124"/>
      <c r="H25" s="124"/>
      <c r="I25" s="124"/>
      <c r="J25" s="124"/>
      <c r="K25" s="125"/>
      <c r="L25" s="46"/>
    </row>
    <row r="26" spans="2:12" ht="18" customHeight="1" x14ac:dyDescent="0.25">
      <c r="B26" s="46"/>
      <c r="C26" s="94" t="s">
        <v>29</v>
      </c>
      <c r="D26" s="128" t="s">
        <v>30</v>
      </c>
      <c r="E26" s="124"/>
      <c r="F26" s="124"/>
      <c r="G26" s="124"/>
      <c r="H26" s="124"/>
      <c r="I26" s="124"/>
      <c r="J26" s="124"/>
      <c r="K26" s="125"/>
      <c r="L26" s="46"/>
    </row>
    <row r="27" spans="2:12" ht="45" customHeight="1" x14ac:dyDescent="0.25">
      <c r="B27" s="46"/>
      <c r="C27" s="95" t="s">
        <v>31</v>
      </c>
      <c r="D27" s="123" t="s">
        <v>32</v>
      </c>
      <c r="E27" s="124"/>
      <c r="F27" s="124"/>
      <c r="G27" s="124"/>
      <c r="H27" s="124"/>
      <c r="I27" s="124"/>
      <c r="J27" s="124"/>
      <c r="K27" s="125"/>
      <c r="L27" s="46"/>
    </row>
    <row r="28" spans="2:12" ht="36.65" customHeight="1" x14ac:dyDescent="0.25">
      <c r="B28" s="46"/>
      <c r="C28" s="95" t="s">
        <v>33</v>
      </c>
      <c r="D28" s="123" t="s">
        <v>34</v>
      </c>
      <c r="E28" s="126"/>
      <c r="F28" s="126"/>
      <c r="G28" s="126"/>
      <c r="H28" s="126"/>
      <c r="I28" s="126"/>
      <c r="J28" s="126"/>
      <c r="K28" s="127"/>
      <c r="L28" s="46"/>
    </row>
    <row r="29" spans="2:12" ht="30.65" customHeight="1" x14ac:dyDescent="0.25">
      <c r="B29" s="46"/>
      <c r="C29" s="95" t="s">
        <v>35</v>
      </c>
      <c r="D29" s="123" t="s">
        <v>36</v>
      </c>
      <c r="E29" s="126"/>
      <c r="F29" s="126"/>
      <c r="G29" s="126"/>
      <c r="H29" s="126"/>
      <c r="I29" s="126"/>
      <c r="J29" s="126"/>
      <c r="K29" s="127"/>
      <c r="L29" s="46"/>
    </row>
    <row r="30" spans="2:12" ht="71.900000000000006" customHeight="1" x14ac:dyDescent="0.25">
      <c r="B30" s="46"/>
      <c r="C30" s="95" t="s">
        <v>37</v>
      </c>
      <c r="D30" s="123" t="s">
        <v>38</v>
      </c>
      <c r="E30" s="126"/>
      <c r="F30" s="126"/>
      <c r="G30" s="126"/>
      <c r="H30" s="126"/>
      <c r="I30" s="126"/>
      <c r="J30" s="126"/>
      <c r="K30" s="127"/>
      <c r="L30" s="46"/>
    </row>
    <row r="31" spans="2:12" ht="30.65" customHeight="1" x14ac:dyDescent="0.25">
      <c r="B31" s="46"/>
      <c r="C31" s="95" t="s">
        <v>39</v>
      </c>
      <c r="D31" s="123" t="s">
        <v>40</v>
      </c>
      <c r="E31" s="126"/>
      <c r="F31" s="126"/>
      <c r="G31" s="126"/>
      <c r="H31" s="126"/>
      <c r="I31" s="126"/>
      <c r="J31" s="126"/>
      <c r="K31" s="127"/>
      <c r="L31" s="46"/>
    </row>
    <row r="32" spans="2:12" ht="16.5" customHeight="1" x14ac:dyDescent="0.25">
      <c r="B32" s="46"/>
      <c r="C32" s="95" t="s">
        <v>41</v>
      </c>
      <c r="D32" s="128" t="s">
        <v>42</v>
      </c>
      <c r="E32" s="124"/>
      <c r="F32" s="124"/>
      <c r="G32" s="124"/>
      <c r="H32" s="124"/>
      <c r="I32" s="124"/>
      <c r="J32" s="124"/>
      <c r="K32" s="125"/>
      <c r="L32" s="46"/>
    </row>
    <row r="33" spans="2:12" ht="27" x14ac:dyDescent="0.25">
      <c r="B33" s="46"/>
      <c r="C33" s="95" t="s">
        <v>43</v>
      </c>
      <c r="D33" s="129" t="s">
        <v>44</v>
      </c>
      <c r="E33" s="129"/>
      <c r="F33" s="129"/>
      <c r="G33" s="129"/>
      <c r="H33" s="129"/>
      <c r="I33" s="129"/>
      <c r="J33" s="129"/>
      <c r="K33" s="129"/>
      <c r="L33" s="46"/>
    </row>
    <row r="34" spans="2:12" ht="27" x14ac:dyDescent="0.25">
      <c r="B34" s="46"/>
      <c r="C34" s="95" t="s">
        <v>45</v>
      </c>
      <c r="D34" s="138" t="s">
        <v>46</v>
      </c>
      <c r="E34" s="138"/>
      <c r="F34" s="138"/>
      <c r="G34" s="138"/>
      <c r="H34" s="138"/>
      <c r="I34" s="138"/>
      <c r="J34" s="138"/>
      <c r="K34" s="138"/>
      <c r="L34" s="46"/>
    </row>
    <row r="35" spans="2:12" ht="19.5" customHeight="1" x14ac:dyDescent="0.3">
      <c r="B35" s="46"/>
      <c r="C35" s="47"/>
      <c r="D35" s="47"/>
      <c r="E35" s="47"/>
      <c r="F35" s="47"/>
      <c r="G35" s="47"/>
      <c r="H35" s="47"/>
      <c r="I35" s="47"/>
      <c r="J35" s="47"/>
      <c r="K35" s="47"/>
      <c r="L35" s="46"/>
    </row>
    <row r="36" spans="2:12" ht="19.5" customHeight="1" x14ac:dyDescent="0.3">
      <c r="C36" s="37"/>
      <c r="D36" s="39"/>
      <c r="E36" s="39"/>
      <c r="F36" s="39"/>
      <c r="G36" s="39"/>
      <c r="H36" s="39"/>
      <c r="I36" s="39"/>
      <c r="J36" s="39"/>
      <c r="K36" s="39"/>
    </row>
    <row r="37" spans="2:12" ht="19.5" customHeight="1" x14ac:dyDescent="0.3">
      <c r="C37" s="37"/>
      <c r="D37" s="39"/>
      <c r="E37" s="39"/>
      <c r="F37" s="39"/>
      <c r="G37" s="39"/>
      <c r="H37" s="39"/>
      <c r="I37" s="39"/>
      <c r="J37" s="39"/>
      <c r="K37" s="39"/>
    </row>
    <row r="38" spans="2:12" ht="19.5" customHeight="1" x14ac:dyDescent="0.3">
      <c r="B38" s="46"/>
      <c r="C38" s="47"/>
      <c r="D38" s="48"/>
      <c r="E38" s="48"/>
      <c r="F38" s="48"/>
      <c r="G38" s="48"/>
      <c r="H38" s="48"/>
      <c r="I38" s="48"/>
      <c r="J38" s="48"/>
      <c r="K38" s="48"/>
      <c r="L38" s="46"/>
    </row>
    <row r="39" spans="2:12" ht="19.5" customHeight="1" x14ac:dyDescent="0.25">
      <c r="B39" s="46"/>
      <c r="C39" s="136" t="s">
        <v>47</v>
      </c>
      <c r="D39" s="136"/>
      <c r="E39" s="136"/>
      <c r="F39" s="136"/>
      <c r="G39" s="136"/>
      <c r="H39" s="136"/>
      <c r="I39" s="136"/>
      <c r="J39" s="136"/>
      <c r="K39" s="136"/>
      <c r="L39" s="46"/>
    </row>
    <row r="40" spans="2:12" ht="60.65" customHeight="1" x14ac:dyDescent="0.3">
      <c r="B40" s="46"/>
      <c r="C40" s="47"/>
      <c r="D40" s="130" t="s">
        <v>48</v>
      </c>
      <c r="E40" s="130"/>
      <c r="F40" s="130"/>
      <c r="G40" s="130"/>
      <c r="H40" s="130"/>
      <c r="I40" s="130"/>
      <c r="J40" s="130"/>
      <c r="K40" s="130"/>
      <c r="L40" s="46"/>
    </row>
    <row r="41" spans="2:12" ht="42" customHeight="1" x14ac:dyDescent="0.25">
      <c r="B41" s="46"/>
      <c r="C41" s="101" t="s">
        <v>49</v>
      </c>
      <c r="D41" s="123" t="s">
        <v>50</v>
      </c>
      <c r="E41" s="126"/>
      <c r="F41" s="126"/>
      <c r="G41" s="126"/>
      <c r="H41" s="126"/>
      <c r="I41" s="126"/>
      <c r="J41" s="126"/>
      <c r="K41" s="127"/>
      <c r="L41" s="46"/>
    </row>
    <row r="42" spans="2:12" ht="37.5" customHeight="1" x14ac:dyDescent="0.25">
      <c r="B42" s="46"/>
      <c r="C42" s="101" t="s">
        <v>51</v>
      </c>
      <c r="D42" s="123" t="s">
        <v>52</v>
      </c>
      <c r="E42" s="126"/>
      <c r="F42" s="126"/>
      <c r="G42" s="126"/>
      <c r="H42" s="126"/>
      <c r="I42" s="126"/>
      <c r="J42" s="126"/>
      <c r="K42" s="127"/>
      <c r="L42" s="46"/>
    </row>
    <row r="43" spans="2:12" ht="32.15" customHeight="1" x14ac:dyDescent="0.25">
      <c r="B43" s="46"/>
      <c r="C43" s="102" t="s">
        <v>53</v>
      </c>
      <c r="D43" s="123" t="s">
        <v>54</v>
      </c>
      <c r="E43" s="124"/>
      <c r="F43" s="124"/>
      <c r="G43" s="124"/>
      <c r="H43" s="124"/>
      <c r="I43" s="124"/>
      <c r="J43" s="124"/>
      <c r="K43" s="125"/>
      <c r="L43" s="46"/>
    </row>
    <row r="44" spans="2:12" ht="46.5" customHeight="1" x14ac:dyDescent="0.25">
      <c r="B44" s="46"/>
      <c r="C44" s="102" t="s">
        <v>55</v>
      </c>
      <c r="D44" s="123" t="s">
        <v>56</v>
      </c>
      <c r="E44" s="126"/>
      <c r="F44" s="126"/>
      <c r="G44" s="126"/>
      <c r="H44" s="126"/>
      <c r="I44" s="126"/>
      <c r="J44" s="126"/>
      <c r="K44" s="127"/>
      <c r="L44" s="46"/>
    </row>
    <row r="45" spans="2:12" ht="66.75" customHeight="1" x14ac:dyDescent="0.25">
      <c r="B45" s="46"/>
      <c r="C45" s="102" t="s">
        <v>57</v>
      </c>
      <c r="D45" s="123" t="s">
        <v>58</v>
      </c>
      <c r="E45" s="126"/>
      <c r="F45" s="126"/>
      <c r="G45" s="126"/>
      <c r="H45" s="126"/>
      <c r="I45" s="126"/>
      <c r="J45" s="126"/>
      <c r="K45" s="127"/>
      <c r="L45" s="46"/>
    </row>
    <row r="46" spans="2:12" ht="33" customHeight="1" x14ac:dyDescent="0.25">
      <c r="B46" s="46"/>
      <c r="C46" s="102" t="s">
        <v>59</v>
      </c>
      <c r="D46" s="123" t="s">
        <v>60</v>
      </c>
      <c r="E46" s="124"/>
      <c r="F46" s="124"/>
      <c r="G46" s="124"/>
      <c r="H46" s="124"/>
      <c r="I46" s="124"/>
      <c r="J46" s="124"/>
      <c r="K46" s="125"/>
      <c r="L46" s="46"/>
    </row>
    <row r="47" spans="2:12" ht="28.4" customHeight="1" x14ac:dyDescent="0.25">
      <c r="B47" s="46"/>
      <c r="C47" s="102" t="s">
        <v>61</v>
      </c>
      <c r="D47" s="123" t="s">
        <v>62</v>
      </c>
      <c r="E47" s="124"/>
      <c r="F47" s="124"/>
      <c r="G47" s="124"/>
      <c r="H47" s="124"/>
      <c r="I47" s="124"/>
      <c r="J47" s="124"/>
      <c r="K47" s="125"/>
      <c r="L47" s="46"/>
    </row>
    <row r="48" spans="2:12" ht="30.65" customHeight="1" x14ac:dyDescent="0.25">
      <c r="B48" s="46"/>
      <c r="C48" s="102" t="s">
        <v>63</v>
      </c>
      <c r="D48" s="123" t="s">
        <v>64</v>
      </c>
      <c r="E48" s="126"/>
      <c r="F48" s="126"/>
      <c r="G48" s="126"/>
      <c r="H48" s="126"/>
      <c r="I48" s="126"/>
      <c r="J48" s="126"/>
      <c r="K48" s="127"/>
      <c r="L48" s="46"/>
    </row>
    <row r="49" spans="2:12" ht="14" x14ac:dyDescent="0.3">
      <c r="B49" s="46"/>
      <c r="C49" s="47"/>
      <c r="D49" s="47"/>
      <c r="E49" s="47"/>
      <c r="F49" s="47"/>
      <c r="G49" s="47"/>
      <c r="H49" s="47"/>
      <c r="I49" s="47"/>
      <c r="J49" s="47"/>
      <c r="K49" s="47"/>
      <c r="L49" s="46"/>
    </row>
    <row r="52" spans="2:12" ht="14" x14ac:dyDescent="0.3">
      <c r="B52" s="46"/>
      <c r="C52" s="47"/>
      <c r="D52" s="48"/>
      <c r="E52" s="48"/>
      <c r="F52" s="48"/>
      <c r="G52" s="48"/>
      <c r="H52" s="48"/>
      <c r="I52" s="48"/>
      <c r="J52" s="48"/>
      <c r="K52" s="48"/>
      <c r="L52" s="46"/>
    </row>
    <row r="53" spans="2:12" ht="19.5" x14ac:dyDescent="0.25">
      <c r="B53" s="46"/>
      <c r="C53" s="144" t="s">
        <v>65</v>
      </c>
      <c r="D53" s="144"/>
      <c r="E53" s="144"/>
      <c r="F53" s="144"/>
      <c r="G53" s="144"/>
      <c r="H53" s="144"/>
      <c r="I53" s="144"/>
      <c r="J53" s="144"/>
      <c r="K53" s="144"/>
      <c r="L53" s="46"/>
    </row>
    <row r="54" spans="2:12" ht="14" x14ac:dyDescent="0.3">
      <c r="B54" s="46"/>
      <c r="C54" s="47"/>
      <c r="D54" s="130" t="s">
        <v>66</v>
      </c>
      <c r="E54" s="130"/>
      <c r="F54" s="130"/>
      <c r="G54" s="130"/>
      <c r="H54" s="130"/>
      <c r="I54" s="130"/>
      <c r="J54" s="130"/>
      <c r="K54" s="130"/>
      <c r="L54" s="46"/>
    </row>
    <row r="55" spans="2:12" ht="36.75" customHeight="1" x14ac:dyDescent="0.25">
      <c r="B55" s="46"/>
      <c r="C55" s="117" t="s">
        <v>67</v>
      </c>
      <c r="D55" s="145" t="s">
        <v>68</v>
      </c>
      <c r="E55" s="145"/>
      <c r="F55" s="145"/>
      <c r="G55" s="145"/>
      <c r="H55" s="145"/>
      <c r="I55" s="145"/>
      <c r="J55" s="145"/>
      <c r="K55" s="146"/>
      <c r="L55" s="46"/>
    </row>
    <row r="56" spans="2:12" ht="34.5" customHeight="1" x14ac:dyDescent="0.25">
      <c r="B56" s="46"/>
      <c r="C56" s="117" t="s">
        <v>69</v>
      </c>
      <c r="D56" s="142" t="s">
        <v>70</v>
      </c>
      <c r="E56" s="142"/>
      <c r="F56" s="142"/>
      <c r="G56" s="142"/>
      <c r="H56" s="142"/>
      <c r="I56" s="142"/>
      <c r="J56" s="142"/>
      <c r="K56" s="143"/>
      <c r="L56" s="46"/>
    </row>
    <row r="57" spans="2:12" ht="34.5" customHeight="1" x14ac:dyDescent="0.25">
      <c r="B57" s="46"/>
      <c r="C57" s="117" t="s">
        <v>71</v>
      </c>
      <c r="D57" s="142" t="s">
        <v>72</v>
      </c>
      <c r="E57" s="142"/>
      <c r="F57" s="142"/>
      <c r="G57" s="142"/>
      <c r="H57" s="142"/>
      <c r="I57" s="142"/>
      <c r="J57" s="142"/>
      <c r="K57" s="143"/>
      <c r="L57" s="46"/>
    </row>
    <row r="58" spans="2:12" ht="35.25" customHeight="1" x14ac:dyDescent="0.25">
      <c r="B58" s="46"/>
      <c r="C58" s="117" t="s">
        <v>73</v>
      </c>
      <c r="D58" s="142" t="s">
        <v>74</v>
      </c>
      <c r="E58" s="142"/>
      <c r="F58" s="142"/>
      <c r="G58" s="142"/>
      <c r="H58" s="142"/>
      <c r="I58" s="142"/>
      <c r="J58" s="142"/>
      <c r="K58" s="143"/>
      <c r="L58" s="46"/>
    </row>
    <row r="59" spans="2:12" ht="34.5" customHeight="1" x14ac:dyDescent="0.25">
      <c r="B59" s="46"/>
      <c r="C59" s="117" t="s">
        <v>75</v>
      </c>
      <c r="D59" s="142" t="s">
        <v>76</v>
      </c>
      <c r="E59" s="142"/>
      <c r="F59" s="142"/>
      <c r="G59" s="142"/>
      <c r="H59" s="142"/>
      <c r="I59" s="142"/>
      <c r="J59" s="142"/>
      <c r="K59" s="143"/>
      <c r="L59" s="46"/>
    </row>
    <row r="60" spans="2:12" ht="34.5" customHeight="1" x14ac:dyDescent="0.25">
      <c r="B60" s="46"/>
      <c r="C60" s="117" t="s">
        <v>77</v>
      </c>
      <c r="D60" s="142" t="s">
        <v>74</v>
      </c>
      <c r="E60" s="142"/>
      <c r="F60" s="142"/>
      <c r="G60" s="142"/>
      <c r="H60" s="142"/>
      <c r="I60" s="142"/>
      <c r="J60" s="142"/>
      <c r="K60" s="143"/>
      <c r="L60" s="46"/>
    </row>
    <row r="61" spans="2:12" ht="35.25" customHeight="1" x14ac:dyDescent="0.25">
      <c r="B61" s="46"/>
      <c r="C61" s="117" t="s">
        <v>78</v>
      </c>
      <c r="D61" s="142" t="s">
        <v>79</v>
      </c>
      <c r="E61" s="142"/>
      <c r="F61" s="142"/>
      <c r="G61" s="142"/>
      <c r="H61" s="142"/>
      <c r="I61" s="142"/>
      <c r="J61" s="142"/>
      <c r="K61" s="143"/>
      <c r="L61" s="46"/>
    </row>
    <row r="62" spans="2:12" ht="31.5" customHeight="1" x14ac:dyDescent="0.25">
      <c r="B62" s="46"/>
      <c r="C62" s="117" t="s">
        <v>80</v>
      </c>
      <c r="D62" s="123" t="s">
        <v>81</v>
      </c>
      <c r="E62" s="126"/>
      <c r="F62" s="126"/>
      <c r="G62" s="126"/>
      <c r="H62" s="126"/>
      <c r="I62" s="126"/>
      <c r="J62" s="126"/>
      <c r="K62" s="139"/>
      <c r="L62" s="46"/>
    </row>
    <row r="63" spans="2:12" ht="28.5" customHeight="1" x14ac:dyDescent="0.25">
      <c r="B63" s="46"/>
      <c r="C63" s="117" t="s">
        <v>82</v>
      </c>
      <c r="D63" s="123" t="s">
        <v>83</v>
      </c>
      <c r="E63" s="126"/>
      <c r="F63" s="126"/>
      <c r="G63" s="126"/>
      <c r="H63" s="126"/>
      <c r="I63" s="126"/>
      <c r="J63" s="126"/>
      <c r="K63" s="139"/>
      <c r="L63" s="46"/>
    </row>
    <row r="64" spans="2:12" ht="14" x14ac:dyDescent="0.3">
      <c r="B64" s="118"/>
      <c r="C64" s="118"/>
      <c r="D64" s="118"/>
      <c r="E64" s="118"/>
      <c r="F64" s="118"/>
      <c r="G64" s="118"/>
      <c r="H64" s="118"/>
      <c r="I64" s="118"/>
      <c r="J64" s="118"/>
      <c r="K64" s="8"/>
      <c r="L64" s="8"/>
    </row>
  </sheetData>
  <sheetProtection algorithmName="SHA-512" hashValue="brYPe+BjQdfOgEsNDJeZRDRvDYVGqBF/KrvgrZEVnqhtWXRtE9I7mdRlNAUz3nI3RAKPy5IVbEajIJknzkcgRA==" saltValue="CupzZ/VD78LRn6OnHRNaDA==" spinCount="100000" sheet="1" objects="1" scenarios="1"/>
  <mergeCells count="44">
    <mergeCell ref="D63:K63"/>
    <mergeCell ref="C11:K11"/>
    <mergeCell ref="D58:K58"/>
    <mergeCell ref="D59:K59"/>
    <mergeCell ref="D60:K60"/>
    <mergeCell ref="D61:K61"/>
    <mergeCell ref="D62:K62"/>
    <mergeCell ref="C53:K53"/>
    <mergeCell ref="D54:K54"/>
    <mergeCell ref="D55:K55"/>
    <mergeCell ref="D56:K56"/>
    <mergeCell ref="D57:K57"/>
    <mergeCell ref="D19:K19"/>
    <mergeCell ref="D18:K18"/>
    <mergeCell ref="D20:K20"/>
    <mergeCell ref="D48:K48"/>
    <mergeCell ref="C5:K5"/>
    <mergeCell ref="C9:K9"/>
    <mergeCell ref="C10:K10"/>
    <mergeCell ref="C39:K39"/>
    <mergeCell ref="C15:K15"/>
    <mergeCell ref="D28:K28"/>
    <mergeCell ref="D29:K29"/>
    <mergeCell ref="D31:K31"/>
    <mergeCell ref="D30:K30"/>
    <mergeCell ref="D23:K23"/>
    <mergeCell ref="D24:K24"/>
    <mergeCell ref="D25:K25"/>
    <mergeCell ref="D26:K26"/>
    <mergeCell ref="D27:K27"/>
    <mergeCell ref="D17:K17"/>
    <mergeCell ref="D34:K34"/>
    <mergeCell ref="D47:K47"/>
    <mergeCell ref="D21:K21"/>
    <mergeCell ref="D41:K41"/>
    <mergeCell ref="D43:K43"/>
    <mergeCell ref="D44:K44"/>
    <mergeCell ref="D42:K42"/>
    <mergeCell ref="D45:K45"/>
    <mergeCell ref="D32:K32"/>
    <mergeCell ref="D33:K33"/>
    <mergeCell ref="D22:K22"/>
    <mergeCell ref="D46:K46"/>
    <mergeCell ref="D40:K40"/>
  </mergeCells>
  <dataValidations count="12">
    <dataValidation allowBlank="1" showInputMessage="1" showErrorMessage="1" promptTitle="Age of existing heating system" prompt="How old is the heating system - in number of years." sqref="C33:C34" xr:uid="{D5F6D778-9B2F-41B3-AC03-A4D91E9C40A1}"/>
    <dataValidation allowBlank="1" showInputMessage="1" showErrorMessage="1" promptTitle="Existing heating system" prompt="Specify the heating system that is used in in building- Gas boiler, oil boiler, coal boiler, heat pump, electric heating, biomass, etc." sqref="C31" xr:uid="{F12C8222-8361-49C2-81F3-919BD4FD11A0}"/>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C30" xr:uid="{70A51C7B-06CA-4EEC-842E-3DA1BAB804AC}"/>
    <dataValidation allowBlank="1" showInputMessage="1" showErrorMessage="1" promptTitle="Age of building" prompt="Enter the year the building finished construction. You can use an approximate year +/- 5 years or the decade, e.g. 1960." sqref="C29" xr:uid="{16724266-D375-41DE-AD8A-722CAC934590}"/>
    <dataValidation allowBlank="1" showInputMessage="1" showErrorMessage="1" promptTitle="Site life" prompt="Enter the number of years the building is expected or projected to be in use for or under the public sector ownership. If the building will be owned indefinitely then input it as 25+." sqref="C28" xr:uid="{4E02C973-F2F7-4B85-AD9E-353580EFBE58}"/>
    <dataValidation allowBlank="1" showInputMessage="1" showErrorMessage="1" promptTitle="Internal area" prompt="Provide the actual internal area of the building. Each row and building to have its corresponding internal area stated here in m2." sqref="C27" xr:uid="{5DB5B842-F233-4893-8142-8D0145844F75}"/>
    <dataValidation allowBlank="1" showInputMessage="1" showErrorMessage="1" promptTitle="Postcode" prompt="Provide the building postcode" sqref="C26" xr:uid="{15C32579-243A-4BC3-9A90-B2796E64D09A}"/>
    <dataValidation allowBlank="1" showInputMessage="1" showErrorMessage="1" promptTitle="School URN" prompt="The DfE Unique Reference Number (URN) for schools and academies." sqref="C25" xr:uid="{C7295ACC-C465-4096-9A07-FD6ED5F58E71}"/>
    <dataValidation allowBlank="1" showInputMessage="1" showErrorMessage="1" promptTitle="UPRN" prompt="Each building will have a UPRN. See 'UPRN guidance' tab. _x000a_This information is crucial for checking double funding of buildings through previous phases of grants." sqref="C24" xr:uid="{90CB0B1E-B360-4938-81AD-E9E4FE69B70B}"/>
    <dataValidation allowBlank="1" showInputMessage="1" showErrorMessage="1" promptTitle="Specific building use" prompt="If 'other' has been selected in building type, please specify." sqref="C23" xr:uid="{C5D09DBB-EDB7-4E0F-9C28-9E44D278B64A}"/>
    <dataValidation allowBlank="1" showInputMessage="1" showErrorMessage="1" promptTitle="Building name" prompt="The name of the specific building: for instance; Science Block; ABC wing (of a hospital), Sports Hall, etc" sqref="C21" xr:uid="{16157439-E7DC-4B64-8566-DD5042088FCC}"/>
    <dataValidation allowBlank="1" showInputMessage="1" showErrorMessage="1" promptTitle="Site name" prompt="The actual name of the site: for instance ABC University; XYZ School, Town Hall, Hospital" sqref="C20" xr:uid="{0FC58D15-0104-4834-B79E-1BC797901CE3}"/>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D6162-9966-4C2F-B842-8E456C26F4DC}">
  <sheetPr codeName="Sheet3"/>
  <dimension ref="B2:E20"/>
  <sheetViews>
    <sheetView zoomScale="80" zoomScaleNormal="80" workbookViewId="0">
      <selection activeCell="C15" sqref="C15"/>
    </sheetView>
  </sheetViews>
  <sheetFormatPr defaultColWidth="9.1796875" defaultRowHeight="13.5" x14ac:dyDescent="0.3"/>
  <cols>
    <col min="1" max="2" width="9.1796875" style="37"/>
    <col min="3" max="3" width="173.81640625" style="37" bestFit="1" customWidth="1"/>
    <col min="4" max="16384" width="9.1796875" style="37"/>
  </cols>
  <sheetData>
    <row r="2" spans="2:5" x14ac:dyDescent="0.3">
      <c r="B2" s="47"/>
      <c r="C2" s="47"/>
      <c r="D2" s="47"/>
    </row>
    <row r="3" spans="2:5" ht="35.9" customHeight="1" x14ac:dyDescent="0.3">
      <c r="B3" s="47"/>
      <c r="C3" s="59" t="s">
        <v>84</v>
      </c>
      <c r="D3" s="73"/>
      <c r="E3" s="55"/>
    </row>
    <row r="4" spans="2:5" x14ac:dyDescent="0.3">
      <c r="B4" s="47"/>
      <c r="C4" s="47"/>
      <c r="D4" s="47"/>
    </row>
    <row r="5" spans="2:5" x14ac:dyDescent="0.3">
      <c r="B5" s="47"/>
      <c r="C5" s="47" t="s">
        <v>85</v>
      </c>
      <c r="D5" s="47"/>
    </row>
    <row r="6" spans="2:5" x14ac:dyDescent="0.3">
      <c r="B6" s="47"/>
      <c r="C6" s="47"/>
      <c r="D6" s="47"/>
    </row>
    <row r="7" spans="2:5" x14ac:dyDescent="0.3">
      <c r="B7" s="47"/>
      <c r="C7" s="47" t="s">
        <v>86</v>
      </c>
      <c r="D7" s="47"/>
    </row>
    <row r="8" spans="2:5" x14ac:dyDescent="0.3">
      <c r="B8" s="47"/>
      <c r="C8" s="57" t="s">
        <v>87</v>
      </c>
      <c r="D8" s="47"/>
    </row>
    <row r="9" spans="2:5" x14ac:dyDescent="0.3">
      <c r="B9" s="47"/>
      <c r="C9" s="97" t="s">
        <v>88</v>
      </c>
      <c r="D9" s="47"/>
    </row>
    <row r="10" spans="2:5" ht="20.9" customHeight="1" x14ac:dyDescent="0.3">
      <c r="B10" s="47"/>
      <c r="C10" s="57" t="s">
        <v>89</v>
      </c>
      <c r="D10" s="47"/>
    </row>
    <row r="11" spans="2:5" x14ac:dyDescent="0.3">
      <c r="B11" s="47"/>
      <c r="C11" s="47"/>
      <c r="D11" s="47"/>
    </row>
    <row r="12" spans="2:5" x14ac:dyDescent="0.3">
      <c r="B12" s="47"/>
      <c r="C12" s="47" t="s">
        <v>90</v>
      </c>
      <c r="D12" s="47"/>
    </row>
    <row r="13" spans="2:5" x14ac:dyDescent="0.3">
      <c r="B13" s="47"/>
      <c r="C13" s="57" t="s">
        <v>91</v>
      </c>
      <c r="D13" s="47"/>
    </row>
    <row r="14" spans="2:5" x14ac:dyDescent="0.3">
      <c r="B14" s="47"/>
      <c r="C14" s="47" t="s">
        <v>92</v>
      </c>
      <c r="D14" s="47"/>
    </row>
    <row r="15" spans="2:5" x14ac:dyDescent="0.3">
      <c r="B15" s="47"/>
      <c r="C15" s="47" t="s">
        <v>93</v>
      </c>
      <c r="D15" s="47"/>
    </row>
    <row r="16" spans="2:5" x14ac:dyDescent="0.3">
      <c r="B16" s="47"/>
      <c r="C16" s="47"/>
      <c r="D16" s="47"/>
    </row>
    <row r="17" spans="2:4" x14ac:dyDescent="0.3">
      <c r="B17" s="47"/>
      <c r="C17" s="47" t="s">
        <v>94</v>
      </c>
      <c r="D17" s="47"/>
    </row>
    <row r="18" spans="2:4" x14ac:dyDescent="0.3">
      <c r="B18" s="47"/>
      <c r="C18" s="57" t="s">
        <v>95</v>
      </c>
      <c r="D18" s="47"/>
    </row>
    <row r="19" spans="2:4" x14ac:dyDescent="0.3">
      <c r="B19" s="47"/>
      <c r="C19" s="47"/>
      <c r="D19" s="47"/>
    </row>
    <row r="20" spans="2:4" x14ac:dyDescent="0.3">
      <c r="C20" s="56"/>
    </row>
  </sheetData>
  <sheetProtection algorithmName="SHA-512" hashValue="eU+FTI4orGSAWwb/RCt3j2zZuUTlRLUhuAwijf6hKfL0XFgNnqajveS7j9uK7S8XfUu6PkQkWQ9VnuvfObaIXA==" saltValue="hXP4dzcB3sjMgCGlz45pgw==" spinCount="100000" sheet="1" objects="1" scenarios="1"/>
  <hyperlinks>
    <hyperlink ref="C13" r:id="rId1" location=":~:text=Who%20allocates%20Unique%20Property%20Reference%20Number%20%28UPRN%29%3F%20UPRNs,Britain%20and%20also%20allocate%20UPRNs%20to%20other%20objects." xr:uid="{BB56EF55-6F3E-46F3-8447-056299ED5097}"/>
    <hyperlink ref="C18" r:id="rId2" xr:uid="{A5894824-5F51-40B6-A446-BA064099244B}"/>
    <hyperlink ref="C8" r:id="rId3" display="Find My Address (findmyaddress.co.uk/search)" xr:uid="{A5E19BA2-7245-4B10-81C4-D1DD25B0E736}"/>
    <hyperlink ref="C10" r:id="rId4" xr:uid="{55198B08-9A47-4365-AF6B-DD7581DD5222}"/>
  </hyperlinks>
  <pageMargins left="0.7" right="0.7" top="0.75" bottom="0.75" header="0.3" footer="0.3"/>
  <pageSetup paperSize="9" orientation="portrait" verticalDpi="0"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A7DD-A80C-4A15-8F6F-75E99282DF2D}">
  <sheetPr codeName="Sheet2"/>
  <dimension ref="B2:AO430"/>
  <sheetViews>
    <sheetView tabSelected="1" zoomScale="60" zoomScaleNormal="60" workbookViewId="0">
      <selection activeCell="J30" sqref="J30"/>
    </sheetView>
  </sheetViews>
  <sheetFormatPr defaultColWidth="9.1796875" defaultRowHeight="14.5" x14ac:dyDescent="0.35"/>
  <cols>
    <col min="1" max="1" width="3.81640625" style="33" customWidth="1"/>
    <col min="2" max="2" width="20.81640625" style="33" customWidth="1"/>
    <col min="3" max="3" width="47.1796875" style="33" hidden="1" customWidth="1"/>
    <col min="4" max="4" width="49.81640625" style="33" customWidth="1"/>
    <col min="5" max="5" width="49.54296875" style="33" customWidth="1"/>
    <col min="6" max="6" width="21.81640625" style="33" customWidth="1"/>
    <col min="7" max="7" width="27.54296875" style="33" customWidth="1"/>
    <col min="8" max="8" width="36.81640625" style="33" bestFit="1" customWidth="1"/>
    <col min="9" max="9" width="22.453125" style="33" customWidth="1"/>
    <col min="10" max="10" width="18.1796875" style="85" customWidth="1"/>
    <col min="11" max="11" width="29.1796875" style="33" customWidth="1"/>
    <col min="12" max="12" width="26.453125" style="33" customWidth="1"/>
    <col min="13" max="13" width="18.81640625" style="33" customWidth="1"/>
    <col min="14" max="14" width="26.1796875" style="33" customWidth="1"/>
    <col min="15" max="15" width="24.453125" style="33" customWidth="1"/>
    <col min="16" max="16" width="14.81640625" style="33" customWidth="1"/>
    <col min="17" max="17" width="21.1796875" style="33" customWidth="1"/>
    <col min="18" max="18" width="23.81640625" style="33" customWidth="1"/>
    <col min="19" max="19" width="20.453125" style="33" customWidth="1"/>
    <col min="20" max="22" width="20.81640625" style="33" customWidth="1"/>
    <col min="23" max="23" width="20.54296875" style="33" customWidth="1"/>
    <col min="24" max="24" width="16.54296875" style="33" customWidth="1"/>
    <col min="25" max="25" width="27" style="33" customWidth="1"/>
    <col min="26" max="26" width="18.54296875" style="33" customWidth="1"/>
    <col min="27" max="28" width="14.54296875" style="33" customWidth="1"/>
    <col min="29" max="29" width="11.453125" style="33" bestFit="1" customWidth="1"/>
    <col min="30" max="30" width="16.81640625" style="33" customWidth="1"/>
    <col min="31" max="31" width="15.1796875" style="33" customWidth="1"/>
    <col min="32" max="32" width="37.1796875" style="33" customWidth="1"/>
    <col min="33" max="33" width="17" style="33" customWidth="1"/>
    <col min="34" max="34" width="18" style="33" customWidth="1"/>
    <col min="35" max="35" width="24" style="33" customWidth="1"/>
    <col min="36" max="37" width="17.1796875" style="33" customWidth="1"/>
    <col min="38" max="38" width="19" style="33" customWidth="1"/>
    <col min="39" max="39" width="16" style="33" customWidth="1"/>
    <col min="40" max="40" width="57" style="33" customWidth="1"/>
    <col min="41" max="16384" width="9.1796875" style="33"/>
  </cols>
  <sheetData>
    <row r="2" spans="2:41" x14ac:dyDescent="0.35">
      <c r="B2" s="38"/>
      <c r="C2" s="2"/>
      <c r="D2" s="2"/>
      <c r="E2" s="2"/>
      <c r="F2" s="2"/>
      <c r="G2" s="2"/>
      <c r="H2" s="2"/>
      <c r="I2" s="2"/>
      <c r="J2" s="77"/>
      <c r="K2" s="2"/>
      <c r="L2" s="2"/>
      <c r="M2" s="2"/>
      <c r="N2" s="2"/>
      <c r="O2" s="2"/>
      <c r="P2" s="2"/>
      <c r="Q2" s="2"/>
      <c r="R2" s="2"/>
      <c r="S2" s="2"/>
      <c r="T2" s="2"/>
      <c r="U2" s="2"/>
      <c r="V2" s="2"/>
      <c r="W2" s="2"/>
      <c r="X2" s="2"/>
      <c r="Y2" s="2"/>
      <c r="Z2" s="2"/>
      <c r="AA2" s="2"/>
      <c r="AB2" s="2"/>
      <c r="AC2" s="2"/>
      <c r="AD2" s="2"/>
      <c r="AE2" s="2"/>
      <c r="AF2" s="2"/>
      <c r="AG2" s="38"/>
      <c r="AH2" s="38"/>
      <c r="AI2" s="38"/>
      <c r="AJ2" s="38"/>
      <c r="AK2" s="107"/>
      <c r="AL2" s="107"/>
      <c r="AM2" s="38"/>
      <c r="AN2" s="38"/>
      <c r="AO2" s="38"/>
    </row>
    <row r="3" spans="2:41" ht="71.150000000000006" customHeight="1" x14ac:dyDescent="0.35">
      <c r="B3" s="38"/>
      <c r="C3" s="2"/>
      <c r="D3" s="156" t="s">
        <v>96</v>
      </c>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08"/>
      <c r="AL3" s="108"/>
      <c r="AM3" s="108"/>
      <c r="AN3" s="108"/>
      <c r="AO3" s="113"/>
    </row>
    <row r="4" spans="2:41" ht="15.5" x14ac:dyDescent="0.35">
      <c r="B4" s="38"/>
      <c r="C4" s="53"/>
      <c r="D4" s="93" t="s">
        <v>97</v>
      </c>
      <c r="E4" s="54"/>
      <c r="F4" s="54"/>
      <c r="G4" s="54"/>
      <c r="H4" s="53"/>
      <c r="I4" s="53"/>
      <c r="J4" s="78"/>
      <c r="K4" s="54"/>
      <c r="L4" s="54"/>
      <c r="M4" s="54"/>
      <c r="N4" s="54"/>
      <c r="O4" s="54"/>
      <c r="P4" s="54"/>
      <c r="Q4" s="54"/>
      <c r="R4" s="54"/>
      <c r="S4" s="54"/>
      <c r="T4" s="54"/>
      <c r="U4" s="54"/>
      <c r="V4" s="54"/>
      <c r="W4" s="54"/>
      <c r="X4" s="54"/>
      <c r="Y4" s="54"/>
      <c r="Z4" s="54"/>
      <c r="AA4" s="54"/>
      <c r="AB4" s="54"/>
      <c r="AC4" s="54"/>
      <c r="AD4" s="54"/>
      <c r="AE4" s="54"/>
      <c r="AF4" s="2"/>
      <c r="AG4" s="38"/>
      <c r="AH4" s="38"/>
      <c r="AI4" s="38"/>
      <c r="AJ4" s="38"/>
      <c r="AK4" s="107"/>
      <c r="AL4" s="107"/>
      <c r="AM4" s="38"/>
      <c r="AN4" s="38"/>
      <c r="AO4" s="38"/>
    </row>
    <row r="5" spans="2:41" ht="15.5" x14ac:dyDescent="0.35">
      <c r="B5" s="38"/>
      <c r="C5" s="2"/>
      <c r="D5" s="96"/>
      <c r="E5" s="3"/>
      <c r="F5" s="3"/>
      <c r="G5" s="3"/>
      <c r="H5" s="2"/>
      <c r="I5" s="2"/>
      <c r="J5" s="79"/>
      <c r="K5" s="3"/>
      <c r="L5" s="3"/>
      <c r="M5" s="3"/>
      <c r="N5" s="3"/>
      <c r="O5" s="3"/>
      <c r="P5" s="3"/>
      <c r="Q5" s="3"/>
      <c r="R5" s="3"/>
      <c r="S5" s="3"/>
      <c r="T5" s="3"/>
      <c r="U5" s="3"/>
      <c r="V5" s="3"/>
      <c r="W5" s="3"/>
      <c r="X5" s="3"/>
      <c r="Y5" s="3"/>
      <c r="Z5" s="3"/>
      <c r="AA5" s="3"/>
      <c r="AB5" s="3"/>
      <c r="AC5" s="3"/>
      <c r="AD5" s="3"/>
      <c r="AE5" s="3"/>
      <c r="AF5" s="2"/>
      <c r="AG5" s="38"/>
      <c r="AH5" s="38"/>
      <c r="AI5" s="38"/>
      <c r="AJ5" s="38"/>
      <c r="AK5" s="107"/>
      <c r="AL5" s="107"/>
      <c r="AM5" s="38"/>
      <c r="AN5" s="38"/>
      <c r="AO5" s="38"/>
    </row>
    <row r="6" spans="2:41" x14ac:dyDescent="0.35">
      <c r="B6" s="38"/>
      <c r="C6" s="2"/>
      <c r="D6" s="132" t="s">
        <v>7</v>
      </c>
      <c r="E6" s="133"/>
      <c r="F6" s="133"/>
      <c r="G6" s="133"/>
      <c r="H6" s="133"/>
      <c r="I6" s="133"/>
      <c r="J6" s="79"/>
      <c r="K6" s="3"/>
      <c r="L6" s="3"/>
      <c r="M6" s="3"/>
      <c r="N6" s="3"/>
      <c r="O6" s="3"/>
      <c r="P6" s="3"/>
      <c r="Q6" s="3"/>
      <c r="R6" s="3"/>
      <c r="S6" s="3"/>
      <c r="T6" s="3"/>
      <c r="U6" s="3"/>
      <c r="V6" s="3"/>
      <c r="W6" s="3"/>
      <c r="X6" s="3"/>
      <c r="Y6" s="3"/>
      <c r="Z6" s="3"/>
      <c r="AA6" s="3"/>
      <c r="AB6" s="3"/>
      <c r="AC6" s="3"/>
      <c r="AD6" s="3"/>
      <c r="AE6" s="3"/>
      <c r="AF6" s="2"/>
      <c r="AG6" s="38"/>
      <c r="AH6" s="38"/>
      <c r="AI6" s="38"/>
      <c r="AJ6" s="38"/>
      <c r="AK6" s="107"/>
      <c r="AL6" s="107"/>
      <c r="AM6" s="38"/>
      <c r="AN6" s="38"/>
      <c r="AO6" s="38"/>
    </row>
    <row r="7" spans="2:41" ht="33.65" customHeight="1" x14ac:dyDescent="0.35">
      <c r="B7" s="38"/>
      <c r="C7" s="2"/>
      <c r="D7" s="147" t="s">
        <v>8</v>
      </c>
      <c r="E7" s="148"/>
      <c r="F7" s="148"/>
      <c r="G7" s="148"/>
      <c r="H7" s="148"/>
      <c r="I7" s="148"/>
      <c r="J7" s="79"/>
      <c r="K7" s="3"/>
      <c r="L7" s="3"/>
      <c r="M7" s="3"/>
      <c r="N7" s="3"/>
      <c r="O7" s="3"/>
      <c r="P7" s="3"/>
      <c r="Q7" s="3"/>
      <c r="R7" s="3"/>
      <c r="S7" s="3"/>
      <c r="T7" s="3"/>
      <c r="U7" s="3"/>
      <c r="V7" s="3"/>
      <c r="W7" s="3"/>
      <c r="X7" s="3"/>
      <c r="Y7" s="3"/>
      <c r="Z7" s="3"/>
      <c r="AA7" s="3"/>
      <c r="AB7" s="3"/>
      <c r="AC7" s="3"/>
      <c r="AD7" s="3"/>
      <c r="AE7" s="3"/>
      <c r="AF7" s="2"/>
      <c r="AG7" s="38"/>
      <c r="AH7" s="38"/>
      <c r="AI7" s="38"/>
      <c r="AJ7" s="38"/>
      <c r="AK7" s="107"/>
      <c r="AL7" s="107"/>
      <c r="AM7" s="38"/>
      <c r="AN7" s="38"/>
      <c r="AO7" s="38"/>
    </row>
    <row r="8" spans="2:41" x14ac:dyDescent="0.35">
      <c r="B8" s="38"/>
      <c r="C8" s="2"/>
      <c r="D8" s="149" t="s">
        <v>98</v>
      </c>
      <c r="E8" s="150"/>
      <c r="F8" s="150"/>
      <c r="G8" s="150"/>
      <c r="H8" s="150"/>
      <c r="I8" s="151"/>
      <c r="J8" s="79"/>
      <c r="K8" s="3"/>
      <c r="L8" s="3"/>
      <c r="M8" s="3"/>
      <c r="N8" s="3"/>
      <c r="O8" s="3"/>
      <c r="P8" s="3"/>
      <c r="Q8" s="3"/>
      <c r="R8" s="3"/>
      <c r="S8" s="3"/>
      <c r="T8" s="3"/>
      <c r="U8" s="3"/>
      <c r="V8" s="3"/>
      <c r="W8" s="3"/>
      <c r="X8" s="3"/>
      <c r="Y8" s="3"/>
      <c r="Z8" s="3"/>
      <c r="AA8" s="3"/>
      <c r="AB8" s="3"/>
      <c r="AC8" s="3"/>
      <c r="AD8" s="3"/>
      <c r="AE8" s="3"/>
      <c r="AF8" s="2"/>
      <c r="AG8" s="38"/>
      <c r="AH8" s="38"/>
      <c r="AI8" s="38"/>
      <c r="AJ8" s="38"/>
      <c r="AK8" s="107"/>
      <c r="AL8" s="107"/>
      <c r="AM8" s="38"/>
      <c r="AN8" s="38"/>
      <c r="AO8" s="38"/>
    </row>
    <row r="9" spans="2:41" ht="86.9" customHeight="1" x14ac:dyDescent="0.35">
      <c r="B9" s="38"/>
      <c r="C9" s="2"/>
      <c r="D9" s="153" t="s">
        <v>99</v>
      </c>
      <c r="E9" s="153"/>
      <c r="F9" s="153"/>
      <c r="G9" s="153"/>
      <c r="H9" s="153"/>
      <c r="I9" s="153"/>
      <c r="J9" s="3"/>
      <c r="K9" s="3"/>
      <c r="L9" s="3"/>
      <c r="M9" s="3"/>
      <c r="N9" s="3"/>
      <c r="O9" s="3"/>
      <c r="P9" s="3"/>
      <c r="Q9" s="79"/>
      <c r="R9" s="79"/>
      <c r="S9" s="79"/>
      <c r="T9" s="79"/>
      <c r="U9" s="79"/>
      <c r="V9" s="79"/>
      <c r="W9" s="79"/>
      <c r="X9" s="79"/>
      <c r="Y9" s="79"/>
      <c r="Z9" s="79"/>
      <c r="AA9" s="79"/>
      <c r="AB9" s="79"/>
      <c r="AC9" s="79"/>
      <c r="AD9" s="79"/>
      <c r="AE9" s="79"/>
      <c r="AF9" s="77"/>
      <c r="AG9" s="84"/>
      <c r="AH9" s="84"/>
      <c r="AI9" s="84"/>
      <c r="AJ9" s="84"/>
      <c r="AK9" s="84"/>
      <c r="AL9" s="84"/>
      <c r="AM9" s="84"/>
      <c r="AN9" s="110"/>
      <c r="AO9" s="38"/>
    </row>
    <row r="10" spans="2:41" ht="24.75" customHeight="1" x14ac:dyDescent="0.35">
      <c r="B10" s="38"/>
      <c r="C10" s="2"/>
      <c r="D10" s="155"/>
      <c r="E10" s="155"/>
      <c r="F10" s="155"/>
      <c r="G10" s="155"/>
      <c r="H10" s="155"/>
      <c r="I10" s="155"/>
      <c r="J10" s="3"/>
      <c r="K10" s="3"/>
      <c r="L10" s="3"/>
      <c r="M10" s="3"/>
      <c r="N10" s="3"/>
      <c r="O10" s="3"/>
      <c r="P10" s="3"/>
      <c r="Q10" s="79"/>
      <c r="R10" s="79"/>
      <c r="S10" s="79"/>
      <c r="T10" s="79"/>
      <c r="U10" s="79"/>
      <c r="V10" s="79"/>
      <c r="W10" s="79"/>
      <c r="X10" s="79"/>
      <c r="Y10" s="79"/>
      <c r="Z10" s="79"/>
      <c r="AA10" s="79"/>
      <c r="AB10" s="79"/>
      <c r="AC10" s="79"/>
      <c r="AD10" s="79"/>
      <c r="AE10" s="79"/>
      <c r="AF10" s="115" t="s">
        <v>100</v>
      </c>
      <c r="AG10" s="116">
        <f>SUM(Table1[Total Cost (£)])</f>
        <v>0</v>
      </c>
      <c r="AH10" s="84"/>
      <c r="AI10" s="84"/>
      <c r="AJ10" s="84"/>
      <c r="AK10" s="84"/>
      <c r="AL10" s="84"/>
      <c r="AM10" s="84"/>
      <c r="AN10" s="84"/>
      <c r="AO10" s="38"/>
    </row>
    <row r="11" spans="2:41" ht="42" customHeight="1" x14ac:dyDescent="0.35">
      <c r="B11" s="38"/>
      <c r="C11" s="52" t="s">
        <v>101</v>
      </c>
      <c r="D11" s="50" t="s">
        <v>102</v>
      </c>
      <c r="E11" s="157"/>
      <c r="F11" s="157"/>
      <c r="G11" s="3"/>
      <c r="H11" s="50" t="s">
        <v>13</v>
      </c>
      <c r="I11" s="98">
        <f>COUNTIF(Table1[Building Name*],"&lt;&gt;"&amp;"")</f>
        <v>0</v>
      </c>
      <c r="J11" s="79"/>
      <c r="K11" s="51" t="s">
        <v>103</v>
      </c>
      <c r="L11" s="98" t="str">
        <f>IF(AND(D429=E429,E429=F429,F429=H429,H429=J429,J429=K429,K429=L429,L429=M429,M429=N429,N429=O429,O429=P429,P429=Q429,Q429=R429),"Yes","No")</f>
        <v>Yes</v>
      </c>
      <c r="M11" s="3"/>
      <c r="N11" s="3"/>
      <c r="O11" s="3"/>
      <c r="P11" s="3"/>
      <c r="Q11" s="3"/>
      <c r="R11" s="3"/>
      <c r="S11" s="3"/>
      <c r="T11" s="3"/>
      <c r="U11" s="158" t="s">
        <v>48</v>
      </c>
      <c r="V11" s="158"/>
      <c r="W11" s="158"/>
      <c r="X11" s="158"/>
      <c r="Y11" s="158"/>
      <c r="Z11" s="158"/>
      <c r="AA11" s="158"/>
      <c r="AB11" s="158"/>
      <c r="AC11" s="158"/>
      <c r="AD11" s="158"/>
      <c r="AE11" s="3"/>
      <c r="AF11" s="152" t="s">
        <v>104</v>
      </c>
      <c r="AG11" s="152"/>
      <c r="AH11" s="152"/>
      <c r="AI11" s="152"/>
      <c r="AJ11" s="152"/>
      <c r="AK11" s="152"/>
      <c r="AL11" s="152"/>
      <c r="AM11" s="152"/>
      <c r="AN11" s="152"/>
      <c r="AO11" s="38"/>
    </row>
    <row r="12" spans="2:41" x14ac:dyDescent="0.35">
      <c r="B12" s="38"/>
      <c r="C12" s="9" t="s">
        <v>105</v>
      </c>
      <c r="D12" s="14" t="s">
        <v>106</v>
      </c>
      <c r="E12" s="157"/>
      <c r="F12" s="157"/>
      <c r="G12" s="3"/>
      <c r="H12" s="3"/>
      <c r="I12" s="99"/>
      <c r="J12" s="79"/>
      <c r="K12" s="3"/>
      <c r="L12" s="3"/>
      <c r="M12" s="3"/>
      <c r="N12" s="3"/>
      <c r="O12" s="3"/>
      <c r="P12" s="3"/>
      <c r="Q12" s="3"/>
      <c r="R12" s="3"/>
      <c r="S12" s="3"/>
      <c r="T12" s="3"/>
      <c r="U12" s="158"/>
      <c r="V12" s="158"/>
      <c r="W12" s="158"/>
      <c r="X12" s="158"/>
      <c r="Y12" s="158"/>
      <c r="Z12" s="158"/>
      <c r="AA12" s="158"/>
      <c r="AB12" s="158"/>
      <c r="AC12" s="158"/>
      <c r="AD12" s="158"/>
      <c r="AE12" s="3"/>
      <c r="AF12" s="152"/>
      <c r="AG12" s="152"/>
      <c r="AH12" s="152"/>
      <c r="AI12" s="152"/>
      <c r="AJ12" s="152"/>
      <c r="AK12" s="152"/>
      <c r="AL12" s="152"/>
      <c r="AM12" s="152"/>
      <c r="AN12" s="152"/>
      <c r="AO12" s="38"/>
    </row>
    <row r="13" spans="2:41" x14ac:dyDescent="0.35">
      <c r="B13" s="38"/>
      <c r="C13" s="2"/>
      <c r="D13" s="5"/>
      <c r="E13" s="4"/>
      <c r="F13" s="3"/>
      <c r="G13" s="3"/>
      <c r="H13" s="14" t="s">
        <v>107</v>
      </c>
      <c r="I13" s="100">
        <f>SUM(Table1[Gross Internal Area (m^2)*])</f>
        <v>0</v>
      </c>
      <c r="J13" s="79"/>
      <c r="K13" s="115" t="s">
        <v>100</v>
      </c>
      <c r="L13" s="116">
        <f>SUM(Table1[Total Cost (£)])</f>
        <v>0</v>
      </c>
      <c r="M13" s="3"/>
      <c r="N13" s="3"/>
      <c r="O13" s="3"/>
      <c r="P13" s="3"/>
      <c r="Q13" s="3"/>
      <c r="R13" s="3"/>
      <c r="S13" s="3"/>
      <c r="T13" s="3"/>
      <c r="U13" s="158"/>
      <c r="V13" s="158"/>
      <c r="W13" s="158"/>
      <c r="X13" s="158"/>
      <c r="Y13" s="158"/>
      <c r="Z13" s="158"/>
      <c r="AA13" s="158"/>
      <c r="AB13" s="158"/>
      <c r="AC13" s="158"/>
      <c r="AD13" s="158"/>
      <c r="AE13" s="3"/>
      <c r="AF13" s="152"/>
      <c r="AG13" s="152"/>
      <c r="AH13" s="152"/>
      <c r="AI13" s="152"/>
      <c r="AJ13" s="152"/>
      <c r="AK13" s="152"/>
      <c r="AL13" s="152"/>
      <c r="AM13" s="152"/>
      <c r="AN13" s="152"/>
      <c r="AO13" s="38"/>
    </row>
    <row r="14" spans="2:41" ht="17.899999999999999" customHeight="1" x14ac:dyDescent="0.35">
      <c r="B14" s="38"/>
      <c r="C14" s="38"/>
      <c r="D14" s="38"/>
      <c r="E14" s="38"/>
      <c r="F14" s="38"/>
      <c r="G14" s="38"/>
      <c r="H14" s="6"/>
      <c r="I14" s="7"/>
      <c r="J14" s="80"/>
      <c r="K14" s="6"/>
      <c r="L14" s="6"/>
      <c r="M14" s="3"/>
      <c r="N14" s="6"/>
      <c r="O14" s="3"/>
      <c r="P14" s="3"/>
      <c r="Q14" s="3"/>
      <c r="R14" s="3"/>
      <c r="S14" s="3"/>
      <c r="T14" s="3"/>
      <c r="U14" s="158"/>
      <c r="V14" s="158"/>
      <c r="W14" s="158"/>
      <c r="X14" s="158"/>
      <c r="Y14" s="158"/>
      <c r="Z14" s="158"/>
      <c r="AA14" s="158"/>
      <c r="AB14" s="158"/>
      <c r="AC14" s="158"/>
      <c r="AD14" s="158"/>
      <c r="AE14" s="3"/>
      <c r="AF14" s="152"/>
      <c r="AG14" s="152"/>
      <c r="AH14" s="152"/>
      <c r="AI14" s="152"/>
      <c r="AJ14" s="152"/>
      <c r="AK14" s="152"/>
      <c r="AL14" s="152"/>
      <c r="AM14" s="152"/>
      <c r="AN14" s="152"/>
      <c r="AO14" s="38"/>
    </row>
    <row r="15" spans="2:41" ht="18" customHeight="1" x14ac:dyDescent="0.35">
      <c r="B15" s="38"/>
      <c r="C15" s="38"/>
      <c r="D15" s="38"/>
      <c r="E15" s="38"/>
      <c r="F15" s="38"/>
      <c r="G15" s="38"/>
      <c r="H15" s="3"/>
      <c r="I15" s="3"/>
      <c r="J15" s="79"/>
      <c r="K15" s="3"/>
      <c r="L15" s="3"/>
      <c r="M15" s="3"/>
      <c r="N15" s="3"/>
      <c r="O15" s="3"/>
      <c r="P15" s="3"/>
      <c r="Q15" s="3"/>
      <c r="R15" s="3"/>
      <c r="S15" s="3"/>
      <c r="T15" s="3"/>
      <c r="U15" s="154" t="s">
        <v>108</v>
      </c>
      <c r="V15" s="154"/>
      <c r="W15" s="154" t="s">
        <v>109</v>
      </c>
      <c r="X15" s="154"/>
      <c r="Y15" s="154" t="s">
        <v>110</v>
      </c>
      <c r="Z15" s="154"/>
      <c r="AA15" s="154" t="s">
        <v>111</v>
      </c>
      <c r="AB15" s="154"/>
      <c r="AC15" s="154" t="s">
        <v>112</v>
      </c>
      <c r="AD15" s="154"/>
      <c r="AE15" s="3"/>
      <c r="AF15" s="154" t="s">
        <v>113</v>
      </c>
      <c r="AG15" s="154"/>
      <c r="AH15" s="154"/>
      <c r="AI15" s="154"/>
      <c r="AJ15" s="154"/>
      <c r="AK15" s="154"/>
      <c r="AL15" s="154"/>
      <c r="AM15" s="154"/>
      <c r="AN15" s="154"/>
      <c r="AO15" s="38"/>
    </row>
    <row r="16" spans="2:41" ht="40.5" x14ac:dyDescent="0.35">
      <c r="B16" s="38"/>
      <c r="C16" s="1" t="s">
        <v>114</v>
      </c>
      <c r="D16" s="11" t="s">
        <v>17</v>
      </c>
      <c r="E16" s="12" t="s">
        <v>19</v>
      </c>
      <c r="F16" s="12" t="s">
        <v>21</v>
      </c>
      <c r="G16" s="12" t="s">
        <v>23</v>
      </c>
      <c r="H16" s="13" t="s">
        <v>25</v>
      </c>
      <c r="I16" s="13" t="s">
        <v>27</v>
      </c>
      <c r="J16" s="12" t="s">
        <v>29</v>
      </c>
      <c r="K16" s="13" t="s">
        <v>31</v>
      </c>
      <c r="L16" s="13" t="s">
        <v>33</v>
      </c>
      <c r="M16" s="13" t="s">
        <v>35</v>
      </c>
      <c r="N16" s="13" t="s">
        <v>37</v>
      </c>
      <c r="O16" s="13" t="s">
        <v>39</v>
      </c>
      <c r="P16" s="13" t="s">
        <v>41</v>
      </c>
      <c r="Q16" s="13" t="s">
        <v>43</v>
      </c>
      <c r="R16" s="13" t="s">
        <v>115</v>
      </c>
      <c r="S16" s="10" t="s">
        <v>49</v>
      </c>
      <c r="T16" s="10" t="s">
        <v>51</v>
      </c>
      <c r="U16" s="10" t="s">
        <v>116</v>
      </c>
      <c r="V16" s="10" t="s">
        <v>117</v>
      </c>
      <c r="W16" s="10" t="s">
        <v>118</v>
      </c>
      <c r="X16" s="10" t="s">
        <v>119</v>
      </c>
      <c r="Y16" s="10" t="s">
        <v>120</v>
      </c>
      <c r="Z16" s="10" t="s">
        <v>121</v>
      </c>
      <c r="AA16" s="10" t="s">
        <v>122</v>
      </c>
      <c r="AB16" s="10" t="s">
        <v>123</v>
      </c>
      <c r="AC16" s="10" t="s">
        <v>124</v>
      </c>
      <c r="AD16" s="10" t="s">
        <v>125</v>
      </c>
      <c r="AE16" s="10" t="s">
        <v>126</v>
      </c>
      <c r="AF16" s="114" t="s">
        <v>67</v>
      </c>
      <c r="AG16" s="114" t="s">
        <v>69</v>
      </c>
      <c r="AH16" s="114" t="s">
        <v>71</v>
      </c>
      <c r="AI16" s="114" t="s">
        <v>73</v>
      </c>
      <c r="AJ16" s="114" t="s">
        <v>75</v>
      </c>
      <c r="AK16" s="114" t="s">
        <v>77</v>
      </c>
      <c r="AL16" s="114" t="s">
        <v>78</v>
      </c>
      <c r="AM16" s="114" t="s">
        <v>80</v>
      </c>
      <c r="AN16" s="114" t="s">
        <v>82</v>
      </c>
      <c r="AO16" s="38"/>
    </row>
    <row r="17" spans="2:41" x14ac:dyDescent="0.35">
      <c r="B17" s="38"/>
      <c r="C17" s="41" t="str">
        <f t="shared" ref="C17:C48" si="0">C$12</f>
        <v> </v>
      </c>
      <c r="D17" s="60"/>
      <c r="E17" s="61"/>
      <c r="F17" s="62"/>
      <c r="G17" s="62"/>
      <c r="H17" s="103"/>
      <c r="I17" s="62"/>
      <c r="J17" s="76"/>
      <c r="K17" s="62"/>
      <c r="L17" s="62"/>
      <c r="M17" s="62"/>
      <c r="N17" s="62"/>
      <c r="O17" s="63"/>
      <c r="P17" s="63"/>
      <c r="Q17" s="63"/>
      <c r="R17" s="63"/>
      <c r="S17" s="63"/>
      <c r="T17" s="63"/>
      <c r="U17" s="63"/>
      <c r="V17" s="63"/>
      <c r="W17" s="63"/>
      <c r="X17" s="63"/>
      <c r="Y17" s="63"/>
      <c r="Z17" s="63"/>
      <c r="AA17" s="63"/>
      <c r="AB17" s="63"/>
      <c r="AC17" s="63"/>
      <c r="AD17" s="63"/>
      <c r="AE17" s="63"/>
      <c r="AF17" s="111"/>
      <c r="AG17" s="111"/>
      <c r="AH17" s="111"/>
      <c r="AI17" s="111"/>
      <c r="AJ17" s="111"/>
      <c r="AK17" s="111"/>
      <c r="AL17" s="111"/>
      <c r="AM17" s="121" t="str">
        <f>IF(SUM(Table1[[#This Row],[1. Preparation of a strategic plan to decarbonise building(s)/estate]:[7. Desktop Assessment]])=0," ",SUM(Table1[[#This Row],[1. Preparation of a strategic plan to decarbonise building(s)/estate]:[7. Desktop Assessment]]))</f>
        <v xml:space="preserve"> </v>
      </c>
      <c r="AN17" s="109"/>
      <c r="AO17" s="38"/>
    </row>
    <row r="18" spans="2:41" x14ac:dyDescent="0.35">
      <c r="B18" s="38"/>
      <c r="C18" s="41" t="str">
        <f t="shared" si="0"/>
        <v> </v>
      </c>
      <c r="D18" s="64"/>
      <c r="E18" s="65"/>
      <c r="F18" s="66"/>
      <c r="G18" s="66"/>
      <c r="H18" s="104"/>
      <c r="I18" s="66"/>
      <c r="J18" s="81"/>
      <c r="K18" s="66"/>
      <c r="L18" s="66"/>
      <c r="M18" s="66"/>
      <c r="N18" s="66"/>
      <c r="O18" s="67"/>
      <c r="P18" s="67"/>
      <c r="Q18" s="67"/>
      <c r="R18" s="67"/>
      <c r="S18" s="67"/>
      <c r="T18" s="67"/>
      <c r="U18" s="63"/>
      <c r="V18" s="63"/>
      <c r="W18" s="63"/>
      <c r="X18" s="63"/>
      <c r="Y18" s="63"/>
      <c r="Z18" s="63"/>
      <c r="AA18" s="63"/>
      <c r="AB18" s="63"/>
      <c r="AC18" s="63"/>
      <c r="AD18" s="63"/>
      <c r="AE18" s="67"/>
      <c r="AF18" s="112"/>
      <c r="AG18" s="112"/>
      <c r="AH18" s="112"/>
      <c r="AI18" s="112"/>
      <c r="AJ18" s="112"/>
      <c r="AK18" s="112"/>
      <c r="AL18" s="112"/>
      <c r="AM18" s="122" t="str">
        <f>IF(SUM(Table1[[#This Row],[1. Preparation of a strategic plan to decarbonise building(s)/estate]:[7. Desktop Assessment]])=0," ",SUM(Table1[[#This Row],[1. Preparation of a strategic plan to decarbonise building(s)/estate]:[7. Desktop Assessment]]))</f>
        <v xml:space="preserve"> </v>
      </c>
      <c r="AN18" s="106"/>
      <c r="AO18" s="38"/>
    </row>
    <row r="19" spans="2:41" x14ac:dyDescent="0.35">
      <c r="B19" s="38"/>
      <c r="C19" s="41" t="str">
        <f t="shared" si="0"/>
        <v> </v>
      </c>
      <c r="D19" s="60"/>
      <c r="E19" s="61"/>
      <c r="F19" s="62"/>
      <c r="G19" s="62"/>
      <c r="H19" s="103"/>
      <c r="I19" s="62"/>
      <c r="J19" s="76"/>
      <c r="K19" s="62"/>
      <c r="L19" s="62"/>
      <c r="M19" s="62"/>
      <c r="N19" s="62"/>
      <c r="O19" s="63"/>
      <c r="P19" s="63"/>
      <c r="Q19" s="63"/>
      <c r="R19" s="63"/>
      <c r="S19" s="63"/>
      <c r="T19" s="63"/>
      <c r="U19" s="63"/>
      <c r="V19" s="63"/>
      <c r="W19" s="63"/>
      <c r="X19" s="63"/>
      <c r="Y19" s="63"/>
      <c r="Z19" s="63"/>
      <c r="AA19" s="63"/>
      <c r="AB19" s="63"/>
      <c r="AC19" s="63"/>
      <c r="AD19" s="63"/>
      <c r="AE19" s="63"/>
      <c r="AF19" s="111"/>
      <c r="AG19" s="111"/>
      <c r="AH19" s="111"/>
      <c r="AI19" s="111"/>
      <c r="AJ19" s="111"/>
      <c r="AK19" s="111"/>
      <c r="AL19" s="111"/>
      <c r="AM19" s="121" t="str">
        <f>IF(SUM(Table1[[#This Row],[1. Preparation of a strategic plan to decarbonise building(s)/estate]:[7. Desktop Assessment]])=0," ",SUM(Table1[[#This Row],[1. Preparation of a strategic plan to decarbonise building(s)/estate]:[7. Desktop Assessment]]))</f>
        <v xml:space="preserve"> </v>
      </c>
      <c r="AN19" s="109"/>
      <c r="AO19" s="38"/>
    </row>
    <row r="20" spans="2:41" x14ac:dyDescent="0.35">
      <c r="B20" s="38"/>
      <c r="C20" s="41" t="str">
        <f t="shared" si="0"/>
        <v> </v>
      </c>
      <c r="D20" s="60"/>
      <c r="E20" s="62"/>
      <c r="F20" s="62"/>
      <c r="G20" s="62"/>
      <c r="H20" s="103"/>
      <c r="I20" s="62"/>
      <c r="J20" s="76"/>
      <c r="K20" s="62"/>
      <c r="L20" s="62"/>
      <c r="M20" s="62"/>
      <c r="N20" s="62"/>
      <c r="O20" s="63"/>
      <c r="P20" s="63"/>
      <c r="Q20" s="63"/>
      <c r="R20" s="63"/>
      <c r="S20" s="63"/>
      <c r="T20" s="63"/>
      <c r="U20" s="63"/>
      <c r="V20" s="63"/>
      <c r="W20" s="63"/>
      <c r="X20" s="63"/>
      <c r="Y20" s="63"/>
      <c r="Z20" s="63"/>
      <c r="AA20" s="63"/>
      <c r="AB20" s="63"/>
      <c r="AC20" s="63"/>
      <c r="AD20" s="63"/>
      <c r="AE20" s="63"/>
      <c r="AF20" s="112"/>
      <c r="AG20" s="112"/>
      <c r="AH20" s="112"/>
      <c r="AI20" s="112"/>
      <c r="AJ20" s="112"/>
      <c r="AK20" s="112"/>
      <c r="AL20" s="112"/>
      <c r="AM20" s="119" t="str">
        <f>IF(SUM(Table1[[#This Row],[1. Preparation of a strategic plan to decarbonise building(s)/estate]:[7. Desktop Assessment]])=0," ",SUM(Table1[[#This Row],[1. Preparation of a strategic plan to decarbonise building(s)/estate]:[7. Desktop Assessment]]))</f>
        <v xml:space="preserve"> </v>
      </c>
      <c r="AN20" s="106"/>
      <c r="AO20" s="38"/>
    </row>
    <row r="21" spans="2:41" x14ac:dyDescent="0.35">
      <c r="B21" s="38"/>
      <c r="C21" s="41" t="str">
        <f t="shared" si="0"/>
        <v> </v>
      </c>
      <c r="D21" s="68"/>
      <c r="E21" s="69"/>
      <c r="F21" s="69"/>
      <c r="G21" s="62"/>
      <c r="H21" s="105"/>
      <c r="I21" s="69"/>
      <c r="J21" s="82"/>
      <c r="K21" s="69"/>
      <c r="L21" s="62"/>
      <c r="M21" s="69"/>
      <c r="N21" s="69"/>
      <c r="O21" s="70"/>
      <c r="P21" s="70"/>
      <c r="Q21" s="63"/>
      <c r="R21" s="63"/>
      <c r="S21" s="70"/>
      <c r="T21" s="70"/>
      <c r="U21" s="63"/>
      <c r="V21" s="63"/>
      <c r="W21" s="63"/>
      <c r="X21" s="63"/>
      <c r="Y21" s="63"/>
      <c r="Z21" s="63"/>
      <c r="AA21" s="63"/>
      <c r="AB21" s="63"/>
      <c r="AC21" s="63"/>
      <c r="AD21" s="63"/>
      <c r="AE21" s="70"/>
      <c r="AF21" s="111"/>
      <c r="AG21" s="111"/>
      <c r="AH21" s="111"/>
      <c r="AI21" s="111"/>
      <c r="AJ21" s="111"/>
      <c r="AK21" s="111"/>
      <c r="AL21" s="111"/>
      <c r="AM21" s="120" t="str">
        <f>IF(SUM(Table1[[#This Row],[1. Preparation of a strategic plan to decarbonise building(s)/estate]:[7. Desktop Assessment]])=0," ",SUM(Table1[[#This Row],[1. Preparation of a strategic plan to decarbonise building(s)/estate]:[7. Desktop Assessment]]))</f>
        <v xml:space="preserve"> </v>
      </c>
      <c r="AN21" s="109"/>
      <c r="AO21" s="38"/>
    </row>
    <row r="22" spans="2:41" x14ac:dyDescent="0.35">
      <c r="B22" s="38"/>
      <c r="C22" s="41" t="str">
        <f t="shared" si="0"/>
        <v> </v>
      </c>
      <c r="D22" s="68"/>
      <c r="E22" s="69"/>
      <c r="F22" s="69"/>
      <c r="G22" s="71"/>
      <c r="H22" s="105"/>
      <c r="I22" s="69"/>
      <c r="J22" s="82"/>
      <c r="K22" s="69"/>
      <c r="L22" s="71"/>
      <c r="M22" s="69"/>
      <c r="N22" s="69"/>
      <c r="O22" s="70"/>
      <c r="P22" s="70"/>
      <c r="Q22" s="72"/>
      <c r="R22" s="72"/>
      <c r="S22" s="70"/>
      <c r="T22" s="70"/>
      <c r="U22" s="63"/>
      <c r="V22" s="63"/>
      <c r="W22" s="63"/>
      <c r="X22" s="63"/>
      <c r="Y22" s="63"/>
      <c r="Z22" s="63"/>
      <c r="AA22" s="63"/>
      <c r="AB22" s="63"/>
      <c r="AC22" s="63"/>
      <c r="AD22" s="63"/>
      <c r="AE22" s="70"/>
      <c r="AF22" s="112"/>
      <c r="AG22" s="112"/>
      <c r="AH22" s="112"/>
      <c r="AI22" s="112"/>
      <c r="AJ22" s="112"/>
      <c r="AK22" s="112"/>
      <c r="AL22" s="112"/>
      <c r="AM22" s="119" t="str">
        <f>IF(SUM(Table1[[#This Row],[1. Preparation of a strategic plan to decarbonise building(s)/estate]:[7. Desktop Assessment]])=0," ",SUM(Table1[[#This Row],[1. Preparation of a strategic plan to decarbonise building(s)/estate]:[7. Desktop Assessment]]))</f>
        <v xml:space="preserve"> </v>
      </c>
      <c r="AN22" s="106"/>
      <c r="AO22" s="38"/>
    </row>
    <row r="23" spans="2:41" x14ac:dyDescent="0.35">
      <c r="B23" s="38"/>
      <c r="C23" s="41" t="str">
        <f t="shared" si="0"/>
        <v> </v>
      </c>
      <c r="D23" s="68"/>
      <c r="E23" s="69"/>
      <c r="F23" s="69"/>
      <c r="G23" s="71"/>
      <c r="H23" s="105"/>
      <c r="I23" s="69"/>
      <c r="J23" s="82"/>
      <c r="K23" s="69"/>
      <c r="L23" s="71"/>
      <c r="M23" s="69"/>
      <c r="N23" s="69"/>
      <c r="O23" s="70"/>
      <c r="P23" s="70"/>
      <c r="Q23" s="72"/>
      <c r="R23" s="72"/>
      <c r="S23" s="70"/>
      <c r="T23" s="70"/>
      <c r="U23" s="63"/>
      <c r="V23" s="63"/>
      <c r="W23" s="63"/>
      <c r="X23" s="63"/>
      <c r="Y23" s="63"/>
      <c r="Z23" s="63"/>
      <c r="AA23" s="63"/>
      <c r="AB23" s="63"/>
      <c r="AC23" s="63"/>
      <c r="AD23" s="63"/>
      <c r="AE23" s="70"/>
      <c r="AF23" s="111"/>
      <c r="AG23" s="111"/>
      <c r="AH23" s="111"/>
      <c r="AI23" s="111"/>
      <c r="AJ23" s="111"/>
      <c r="AK23" s="111"/>
      <c r="AL23" s="111"/>
      <c r="AM23" s="120" t="str">
        <f>IF(SUM(Table1[[#This Row],[1. Preparation of a strategic plan to decarbonise building(s)/estate]:[7. Desktop Assessment]])=0," ",SUM(Table1[[#This Row],[1. Preparation of a strategic plan to decarbonise building(s)/estate]:[7. Desktop Assessment]]))</f>
        <v xml:space="preserve"> </v>
      </c>
      <c r="AN23" s="109"/>
      <c r="AO23" s="38"/>
    </row>
    <row r="24" spans="2:41" x14ac:dyDescent="0.35">
      <c r="B24" s="38"/>
      <c r="C24" s="41" t="str">
        <f t="shared" si="0"/>
        <v> </v>
      </c>
      <c r="D24" s="68"/>
      <c r="E24" s="69"/>
      <c r="F24" s="69"/>
      <c r="G24" s="71"/>
      <c r="H24" s="105"/>
      <c r="I24" s="69"/>
      <c r="J24" s="82"/>
      <c r="K24" s="69"/>
      <c r="L24" s="71"/>
      <c r="M24" s="69"/>
      <c r="N24" s="69"/>
      <c r="O24" s="70"/>
      <c r="P24" s="70"/>
      <c r="Q24" s="72"/>
      <c r="R24" s="72"/>
      <c r="S24" s="70"/>
      <c r="T24" s="70"/>
      <c r="U24" s="63"/>
      <c r="V24" s="63"/>
      <c r="W24" s="63"/>
      <c r="X24" s="63"/>
      <c r="Y24" s="63"/>
      <c r="Z24" s="63"/>
      <c r="AA24" s="63"/>
      <c r="AB24" s="63"/>
      <c r="AC24" s="63"/>
      <c r="AD24" s="63"/>
      <c r="AE24" s="70"/>
      <c r="AF24" s="112"/>
      <c r="AG24" s="112"/>
      <c r="AH24" s="112"/>
      <c r="AI24" s="112"/>
      <c r="AJ24" s="112"/>
      <c r="AK24" s="112"/>
      <c r="AL24" s="112"/>
      <c r="AM24" s="119" t="str">
        <f>IF(SUM(Table1[[#This Row],[1. Preparation of a strategic plan to decarbonise building(s)/estate]:[7. Desktop Assessment]])=0," ",SUM(Table1[[#This Row],[1. Preparation of a strategic plan to decarbonise building(s)/estate]:[7. Desktop Assessment]]))</f>
        <v xml:space="preserve"> </v>
      </c>
      <c r="AN24" s="106"/>
      <c r="AO24" s="38"/>
    </row>
    <row r="25" spans="2:41" x14ac:dyDescent="0.35">
      <c r="B25" s="38"/>
      <c r="C25" s="41" t="str">
        <f t="shared" si="0"/>
        <v> </v>
      </c>
      <c r="D25" s="68"/>
      <c r="E25" s="69"/>
      <c r="F25" s="69"/>
      <c r="G25" s="71"/>
      <c r="H25" s="105"/>
      <c r="I25" s="69"/>
      <c r="J25" s="82"/>
      <c r="K25" s="69"/>
      <c r="L25" s="71"/>
      <c r="M25" s="69"/>
      <c r="N25" s="69"/>
      <c r="O25" s="70"/>
      <c r="P25" s="70"/>
      <c r="Q25" s="72"/>
      <c r="R25" s="72"/>
      <c r="S25" s="70"/>
      <c r="T25" s="70"/>
      <c r="U25" s="63"/>
      <c r="V25" s="63"/>
      <c r="W25" s="63"/>
      <c r="X25" s="63"/>
      <c r="Y25" s="63"/>
      <c r="Z25" s="63"/>
      <c r="AA25" s="63"/>
      <c r="AB25" s="63"/>
      <c r="AC25" s="63"/>
      <c r="AD25" s="63"/>
      <c r="AE25" s="70"/>
      <c r="AF25" s="111"/>
      <c r="AG25" s="111"/>
      <c r="AH25" s="111"/>
      <c r="AI25" s="111"/>
      <c r="AJ25" s="111"/>
      <c r="AK25" s="111"/>
      <c r="AL25" s="111"/>
      <c r="AM25" s="120" t="str">
        <f>IF(SUM(Table1[[#This Row],[1. Preparation of a strategic plan to decarbonise building(s)/estate]:[7. Desktop Assessment]])=0," ",SUM(Table1[[#This Row],[1. Preparation of a strategic plan to decarbonise building(s)/estate]:[7. Desktop Assessment]]))</f>
        <v xml:space="preserve"> </v>
      </c>
      <c r="AN25" s="109"/>
      <c r="AO25" s="38"/>
    </row>
    <row r="26" spans="2:41" x14ac:dyDescent="0.35">
      <c r="B26" s="38"/>
      <c r="C26" s="41" t="str">
        <f t="shared" si="0"/>
        <v> </v>
      </c>
      <c r="D26" s="68"/>
      <c r="E26" s="69"/>
      <c r="F26" s="69"/>
      <c r="G26" s="71"/>
      <c r="H26" s="105"/>
      <c r="I26" s="69"/>
      <c r="J26" s="82"/>
      <c r="K26" s="69"/>
      <c r="L26" s="71"/>
      <c r="M26" s="69"/>
      <c r="N26" s="69"/>
      <c r="O26" s="70"/>
      <c r="P26" s="70"/>
      <c r="Q26" s="72"/>
      <c r="R26" s="72"/>
      <c r="S26" s="70"/>
      <c r="T26" s="70"/>
      <c r="U26" s="63"/>
      <c r="V26" s="63"/>
      <c r="W26" s="63"/>
      <c r="X26" s="63"/>
      <c r="Y26" s="63"/>
      <c r="Z26" s="63"/>
      <c r="AA26" s="63"/>
      <c r="AB26" s="63"/>
      <c r="AC26" s="63"/>
      <c r="AD26" s="63"/>
      <c r="AE26" s="70"/>
      <c r="AF26" s="112"/>
      <c r="AG26" s="112"/>
      <c r="AH26" s="112"/>
      <c r="AI26" s="112"/>
      <c r="AJ26" s="112"/>
      <c r="AK26" s="112"/>
      <c r="AL26" s="112"/>
      <c r="AM26" s="119" t="str">
        <f>IF(SUM(Table1[[#This Row],[1. Preparation of a strategic plan to decarbonise building(s)/estate]:[7. Desktop Assessment]])=0," ",SUM(Table1[[#This Row],[1. Preparation of a strategic plan to decarbonise building(s)/estate]:[7. Desktop Assessment]]))</f>
        <v xml:space="preserve"> </v>
      </c>
      <c r="AN26" s="106"/>
      <c r="AO26" s="38"/>
    </row>
    <row r="27" spans="2:41" x14ac:dyDescent="0.35">
      <c r="B27" s="38"/>
      <c r="C27" s="41" t="str">
        <f t="shared" si="0"/>
        <v> </v>
      </c>
      <c r="D27" s="68"/>
      <c r="E27" s="69"/>
      <c r="F27" s="69"/>
      <c r="G27" s="71"/>
      <c r="H27" s="105"/>
      <c r="I27" s="69"/>
      <c r="J27" s="82"/>
      <c r="K27" s="69"/>
      <c r="L27" s="71"/>
      <c r="M27" s="69"/>
      <c r="N27" s="69"/>
      <c r="O27" s="70"/>
      <c r="P27" s="70"/>
      <c r="Q27" s="72"/>
      <c r="R27" s="72"/>
      <c r="S27" s="70"/>
      <c r="T27" s="70"/>
      <c r="U27" s="63"/>
      <c r="V27" s="63"/>
      <c r="W27" s="63"/>
      <c r="X27" s="63"/>
      <c r="Y27" s="63"/>
      <c r="Z27" s="63"/>
      <c r="AA27" s="63"/>
      <c r="AB27" s="63"/>
      <c r="AC27" s="63"/>
      <c r="AD27" s="63"/>
      <c r="AE27" s="70"/>
      <c r="AF27" s="111"/>
      <c r="AG27" s="111"/>
      <c r="AH27" s="111"/>
      <c r="AI27" s="111"/>
      <c r="AJ27" s="111"/>
      <c r="AK27" s="111"/>
      <c r="AL27" s="111"/>
      <c r="AM27" s="120" t="str">
        <f>IF(SUM(Table1[[#This Row],[1. Preparation of a strategic plan to decarbonise building(s)/estate]:[7. Desktop Assessment]])=0," ",SUM(Table1[[#This Row],[1. Preparation of a strategic plan to decarbonise building(s)/estate]:[7. Desktop Assessment]]))</f>
        <v xml:space="preserve"> </v>
      </c>
      <c r="AN27" s="109"/>
      <c r="AO27" s="38"/>
    </row>
    <row r="28" spans="2:41" x14ac:dyDescent="0.35">
      <c r="B28" s="38"/>
      <c r="C28" s="41" t="str">
        <f t="shared" si="0"/>
        <v> </v>
      </c>
      <c r="D28" s="68"/>
      <c r="E28" s="69"/>
      <c r="F28" s="69"/>
      <c r="G28" s="71"/>
      <c r="H28" s="105"/>
      <c r="I28" s="69"/>
      <c r="J28" s="82"/>
      <c r="K28" s="69"/>
      <c r="L28" s="71"/>
      <c r="M28" s="69"/>
      <c r="N28" s="69"/>
      <c r="O28" s="70"/>
      <c r="P28" s="70"/>
      <c r="Q28" s="72"/>
      <c r="R28" s="72"/>
      <c r="S28" s="70"/>
      <c r="T28" s="70"/>
      <c r="U28" s="63"/>
      <c r="V28" s="63"/>
      <c r="W28" s="63"/>
      <c r="X28" s="63"/>
      <c r="Y28" s="63"/>
      <c r="Z28" s="63"/>
      <c r="AA28" s="63"/>
      <c r="AB28" s="63"/>
      <c r="AC28" s="63"/>
      <c r="AD28" s="63"/>
      <c r="AE28" s="70"/>
      <c r="AF28" s="112"/>
      <c r="AG28" s="112"/>
      <c r="AH28" s="112"/>
      <c r="AI28" s="112"/>
      <c r="AJ28" s="112"/>
      <c r="AK28" s="112"/>
      <c r="AL28" s="112"/>
      <c r="AM28" s="119" t="str">
        <f>IF(SUM(Table1[[#This Row],[1. Preparation of a strategic plan to decarbonise building(s)/estate]:[7. Desktop Assessment]])=0," ",SUM(Table1[[#This Row],[1. Preparation of a strategic plan to decarbonise building(s)/estate]:[7. Desktop Assessment]]))</f>
        <v xml:space="preserve"> </v>
      </c>
      <c r="AN28" s="106"/>
      <c r="AO28" s="38"/>
    </row>
    <row r="29" spans="2:41" x14ac:dyDescent="0.35">
      <c r="B29" s="38"/>
      <c r="C29" s="41" t="str">
        <f t="shared" si="0"/>
        <v> </v>
      </c>
      <c r="D29" s="68"/>
      <c r="E29" s="69"/>
      <c r="F29" s="69"/>
      <c r="G29" s="71"/>
      <c r="H29" s="105"/>
      <c r="I29" s="69"/>
      <c r="J29" s="82"/>
      <c r="K29" s="69"/>
      <c r="L29" s="71"/>
      <c r="M29" s="69"/>
      <c r="N29" s="69"/>
      <c r="O29" s="70"/>
      <c r="P29" s="70"/>
      <c r="Q29" s="72"/>
      <c r="R29" s="72"/>
      <c r="S29" s="70"/>
      <c r="T29" s="70"/>
      <c r="U29" s="63"/>
      <c r="V29" s="63"/>
      <c r="W29" s="63"/>
      <c r="X29" s="63"/>
      <c r="Y29" s="63"/>
      <c r="Z29" s="63"/>
      <c r="AA29" s="63"/>
      <c r="AB29" s="63"/>
      <c r="AC29" s="63"/>
      <c r="AD29" s="63"/>
      <c r="AE29" s="70"/>
      <c r="AF29" s="111"/>
      <c r="AG29" s="111"/>
      <c r="AH29" s="111"/>
      <c r="AI29" s="111"/>
      <c r="AJ29" s="111"/>
      <c r="AK29" s="111"/>
      <c r="AL29" s="111"/>
      <c r="AM29" s="120" t="str">
        <f>IF(SUM(Table1[[#This Row],[1. Preparation of a strategic plan to decarbonise building(s)/estate]:[7. Desktop Assessment]])=0," ",SUM(Table1[[#This Row],[1. Preparation of a strategic plan to decarbonise building(s)/estate]:[7. Desktop Assessment]]))</f>
        <v xml:space="preserve"> </v>
      </c>
      <c r="AN29" s="109"/>
      <c r="AO29" s="38"/>
    </row>
    <row r="30" spans="2:41" x14ac:dyDescent="0.35">
      <c r="B30" s="38"/>
      <c r="C30" s="41" t="str">
        <f t="shared" si="0"/>
        <v> </v>
      </c>
      <c r="D30" s="68"/>
      <c r="E30" s="69"/>
      <c r="F30" s="69"/>
      <c r="G30" s="71"/>
      <c r="H30" s="105"/>
      <c r="I30" s="69"/>
      <c r="J30" s="82"/>
      <c r="K30" s="69"/>
      <c r="L30" s="71"/>
      <c r="M30" s="69"/>
      <c r="N30" s="69"/>
      <c r="O30" s="70"/>
      <c r="P30" s="70"/>
      <c r="Q30" s="72"/>
      <c r="R30" s="72"/>
      <c r="S30" s="70"/>
      <c r="T30" s="70"/>
      <c r="U30" s="63"/>
      <c r="V30" s="63"/>
      <c r="W30" s="63"/>
      <c r="X30" s="63"/>
      <c r="Y30" s="63"/>
      <c r="Z30" s="63"/>
      <c r="AA30" s="63"/>
      <c r="AB30" s="63"/>
      <c r="AC30" s="63"/>
      <c r="AD30" s="63"/>
      <c r="AE30" s="70"/>
      <c r="AF30" s="112"/>
      <c r="AG30" s="112"/>
      <c r="AH30" s="112"/>
      <c r="AI30" s="112"/>
      <c r="AJ30" s="112"/>
      <c r="AK30" s="112"/>
      <c r="AL30" s="112"/>
      <c r="AM30" s="119" t="str">
        <f>IF(SUM(Table1[[#This Row],[1. Preparation of a strategic plan to decarbonise building(s)/estate]:[7. Desktop Assessment]])=0," ",SUM(Table1[[#This Row],[1. Preparation of a strategic plan to decarbonise building(s)/estate]:[7. Desktop Assessment]]))</f>
        <v xml:space="preserve"> </v>
      </c>
      <c r="AN30" s="106"/>
      <c r="AO30" s="38"/>
    </row>
    <row r="31" spans="2:41" x14ac:dyDescent="0.35">
      <c r="B31" s="38"/>
      <c r="C31" s="41" t="str">
        <f t="shared" si="0"/>
        <v> </v>
      </c>
      <c r="D31" s="68"/>
      <c r="E31" s="69"/>
      <c r="F31" s="69"/>
      <c r="G31" s="71"/>
      <c r="H31" s="105"/>
      <c r="I31" s="69"/>
      <c r="J31" s="82"/>
      <c r="K31" s="69"/>
      <c r="L31" s="71"/>
      <c r="M31" s="69"/>
      <c r="N31" s="69"/>
      <c r="O31" s="70"/>
      <c r="P31" s="70"/>
      <c r="Q31" s="72"/>
      <c r="R31" s="72"/>
      <c r="S31" s="70"/>
      <c r="T31" s="70"/>
      <c r="U31" s="63"/>
      <c r="V31" s="63"/>
      <c r="W31" s="63"/>
      <c r="X31" s="63"/>
      <c r="Y31" s="63"/>
      <c r="Z31" s="63"/>
      <c r="AA31" s="63"/>
      <c r="AB31" s="63"/>
      <c r="AC31" s="63"/>
      <c r="AD31" s="63"/>
      <c r="AE31" s="70"/>
      <c r="AF31" s="111"/>
      <c r="AG31" s="111"/>
      <c r="AH31" s="111"/>
      <c r="AI31" s="111"/>
      <c r="AJ31" s="111"/>
      <c r="AK31" s="111"/>
      <c r="AL31" s="111"/>
      <c r="AM31" s="120" t="str">
        <f>IF(SUM(Table1[[#This Row],[1. Preparation of a strategic plan to decarbonise building(s)/estate]:[7. Desktop Assessment]])=0," ",SUM(Table1[[#This Row],[1. Preparation of a strategic plan to decarbonise building(s)/estate]:[7. Desktop Assessment]]))</f>
        <v xml:space="preserve"> </v>
      </c>
      <c r="AN31" s="109"/>
      <c r="AO31" s="38"/>
    </row>
    <row r="32" spans="2:41" x14ac:dyDescent="0.35">
      <c r="B32" s="38"/>
      <c r="C32" s="41" t="str">
        <f t="shared" si="0"/>
        <v> </v>
      </c>
      <c r="D32" s="68"/>
      <c r="E32" s="69"/>
      <c r="F32" s="69"/>
      <c r="G32" s="71"/>
      <c r="H32" s="105"/>
      <c r="I32" s="69"/>
      <c r="J32" s="82"/>
      <c r="K32" s="69"/>
      <c r="L32" s="71"/>
      <c r="M32" s="69"/>
      <c r="N32" s="69"/>
      <c r="O32" s="70"/>
      <c r="P32" s="70"/>
      <c r="Q32" s="72"/>
      <c r="R32" s="72"/>
      <c r="S32" s="70"/>
      <c r="T32" s="70"/>
      <c r="U32" s="63"/>
      <c r="V32" s="63"/>
      <c r="W32" s="63"/>
      <c r="X32" s="63"/>
      <c r="Y32" s="63"/>
      <c r="Z32" s="63"/>
      <c r="AA32" s="63"/>
      <c r="AB32" s="63"/>
      <c r="AC32" s="63"/>
      <c r="AD32" s="63"/>
      <c r="AE32" s="70"/>
      <c r="AF32" s="112"/>
      <c r="AG32" s="112"/>
      <c r="AH32" s="112"/>
      <c r="AI32" s="112"/>
      <c r="AJ32" s="112"/>
      <c r="AK32" s="112"/>
      <c r="AL32" s="112"/>
      <c r="AM32" s="119" t="str">
        <f>IF(SUM(Table1[[#This Row],[1. Preparation of a strategic plan to decarbonise building(s)/estate]:[7. Desktop Assessment]])=0," ",SUM(Table1[[#This Row],[1. Preparation of a strategic plan to decarbonise building(s)/estate]:[7. Desktop Assessment]]))</f>
        <v xml:space="preserve"> </v>
      </c>
      <c r="AN32" s="106"/>
      <c r="AO32" s="38"/>
    </row>
    <row r="33" spans="2:41" x14ac:dyDescent="0.35">
      <c r="B33" s="38"/>
      <c r="C33" s="41" t="str">
        <f t="shared" si="0"/>
        <v> </v>
      </c>
      <c r="D33" s="68"/>
      <c r="E33" s="69"/>
      <c r="F33" s="69"/>
      <c r="G33" s="71"/>
      <c r="H33" s="105"/>
      <c r="I33" s="69"/>
      <c r="J33" s="82"/>
      <c r="K33" s="69"/>
      <c r="L33" s="71"/>
      <c r="M33" s="69"/>
      <c r="N33" s="69"/>
      <c r="O33" s="70"/>
      <c r="P33" s="70"/>
      <c r="Q33" s="72"/>
      <c r="R33" s="72"/>
      <c r="S33" s="70"/>
      <c r="T33" s="70"/>
      <c r="U33" s="63"/>
      <c r="V33" s="63"/>
      <c r="W33" s="63"/>
      <c r="X33" s="63"/>
      <c r="Y33" s="63"/>
      <c r="Z33" s="63"/>
      <c r="AA33" s="63"/>
      <c r="AB33" s="63"/>
      <c r="AC33" s="63"/>
      <c r="AD33" s="63"/>
      <c r="AE33" s="70"/>
      <c r="AF33" s="111"/>
      <c r="AG33" s="111"/>
      <c r="AH33" s="111"/>
      <c r="AI33" s="111"/>
      <c r="AJ33" s="111"/>
      <c r="AK33" s="111"/>
      <c r="AL33" s="111"/>
      <c r="AM33" s="120" t="str">
        <f>IF(SUM(Table1[[#This Row],[1. Preparation of a strategic plan to decarbonise building(s)/estate]:[7. Desktop Assessment]])=0," ",SUM(Table1[[#This Row],[1. Preparation of a strategic plan to decarbonise building(s)/estate]:[7. Desktop Assessment]]))</f>
        <v xml:space="preserve"> </v>
      </c>
      <c r="AN33" s="109"/>
      <c r="AO33" s="38"/>
    </row>
    <row r="34" spans="2:41" x14ac:dyDescent="0.35">
      <c r="B34" s="38"/>
      <c r="C34" s="41" t="str">
        <f t="shared" si="0"/>
        <v> </v>
      </c>
      <c r="D34" s="68"/>
      <c r="E34" s="69"/>
      <c r="F34" s="69"/>
      <c r="G34" s="71"/>
      <c r="H34" s="105"/>
      <c r="I34" s="69"/>
      <c r="J34" s="82"/>
      <c r="K34" s="69"/>
      <c r="L34" s="71"/>
      <c r="M34" s="69"/>
      <c r="N34" s="69"/>
      <c r="O34" s="70"/>
      <c r="P34" s="70"/>
      <c r="Q34" s="72"/>
      <c r="R34" s="72"/>
      <c r="S34" s="70"/>
      <c r="T34" s="70"/>
      <c r="U34" s="63"/>
      <c r="V34" s="63"/>
      <c r="W34" s="63"/>
      <c r="X34" s="63"/>
      <c r="Y34" s="63"/>
      <c r="Z34" s="63"/>
      <c r="AA34" s="63"/>
      <c r="AB34" s="63"/>
      <c r="AC34" s="63"/>
      <c r="AD34" s="63"/>
      <c r="AE34" s="70"/>
      <c r="AF34" s="112"/>
      <c r="AG34" s="112"/>
      <c r="AH34" s="112"/>
      <c r="AI34" s="112"/>
      <c r="AJ34" s="112"/>
      <c r="AK34" s="112"/>
      <c r="AL34" s="112"/>
      <c r="AM34" s="119" t="str">
        <f>IF(SUM(Table1[[#This Row],[1. Preparation of a strategic plan to decarbonise building(s)/estate]:[7. Desktop Assessment]])=0," ",SUM(Table1[[#This Row],[1. Preparation of a strategic plan to decarbonise building(s)/estate]:[7. Desktop Assessment]]))</f>
        <v xml:space="preserve"> </v>
      </c>
      <c r="AN34" s="106"/>
      <c r="AO34" s="38"/>
    </row>
    <row r="35" spans="2:41" x14ac:dyDescent="0.35">
      <c r="B35" s="38"/>
      <c r="C35" s="41" t="str">
        <f t="shared" si="0"/>
        <v> </v>
      </c>
      <c r="D35" s="68"/>
      <c r="E35" s="69"/>
      <c r="F35" s="69"/>
      <c r="G35" s="71"/>
      <c r="H35" s="105"/>
      <c r="I35" s="69"/>
      <c r="J35" s="82"/>
      <c r="K35" s="69"/>
      <c r="L35" s="71"/>
      <c r="M35" s="69"/>
      <c r="N35" s="69"/>
      <c r="O35" s="70"/>
      <c r="P35" s="70"/>
      <c r="Q35" s="72"/>
      <c r="R35" s="72"/>
      <c r="S35" s="70"/>
      <c r="T35" s="70"/>
      <c r="U35" s="63"/>
      <c r="V35" s="63"/>
      <c r="W35" s="63"/>
      <c r="X35" s="63"/>
      <c r="Y35" s="63"/>
      <c r="Z35" s="63"/>
      <c r="AA35" s="63"/>
      <c r="AB35" s="63"/>
      <c r="AC35" s="63"/>
      <c r="AD35" s="63"/>
      <c r="AE35" s="70"/>
      <c r="AF35" s="111"/>
      <c r="AG35" s="111"/>
      <c r="AH35" s="111"/>
      <c r="AI35" s="111"/>
      <c r="AJ35" s="111"/>
      <c r="AK35" s="111"/>
      <c r="AL35" s="111"/>
      <c r="AM35" s="120" t="str">
        <f>IF(SUM(Table1[[#This Row],[1. Preparation of a strategic plan to decarbonise building(s)/estate]:[7. Desktop Assessment]])=0," ",SUM(Table1[[#This Row],[1. Preparation of a strategic plan to decarbonise building(s)/estate]:[7. Desktop Assessment]]))</f>
        <v xml:space="preserve"> </v>
      </c>
      <c r="AN35" s="109"/>
      <c r="AO35" s="38"/>
    </row>
    <row r="36" spans="2:41" x14ac:dyDescent="0.35">
      <c r="B36" s="38"/>
      <c r="C36" s="41" t="str">
        <f t="shared" si="0"/>
        <v> </v>
      </c>
      <c r="D36" s="68"/>
      <c r="E36" s="69"/>
      <c r="F36" s="69"/>
      <c r="G36" s="71"/>
      <c r="H36" s="105"/>
      <c r="I36" s="69"/>
      <c r="J36" s="82"/>
      <c r="K36" s="69"/>
      <c r="L36" s="71"/>
      <c r="M36" s="69"/>
      <c r="N36" s="69"/>
      <c r="O36" s="70"/>
      <c r="P36" s="70"/>
      <c r="Q36" s="72"/>
      <c r="R36" s="72"/>
      <c r="S36" s="70"/>
      <c r="T36" s="70"/>
      <c r="U36" s="63"/>
      <c r="V36" s="63"/>
      <c r="W36" s="63"/>
      <c r="X36" s="63"/>
      <c r="Y36" s="63"/>
      <c r="Z36" s="63"/>
      <c r="AA36" s="63"/>
      <c r="AB36" s="63"/>
      <c r="AC36" s="63"/>
      <c r="AD36" s="63"/>
      <c r="AE36" s="70"/>
      <c r="AF36" s="112"/>
      <c r="AG36" s="112"/>
      <c r="AH36" s="112"/>
      <c r="AI36" s="112"/>
      <c r="AJ36" s="112"/>
      <c r="AK36" s="112"/>
      <c r="AL36" s="112"/>
      <c r="AM36" s="119" t="str">
        <f>IF(SUM(Table1[[#This Row],[1. Preparation of a strategic plan to decarbonise building(s)/estate]:[7. Desktop Assessment]])=0," ",SUM(Table1[[#This Row],[1. Preparation of a strategic plan to decarbonise building(s)/estate]:[7. Desktop Assessment]]))</f>
        <v xml:space="preserve"> </v>
      </c>
      <c r="AN36" s="106"/>
      <c r="AO36" s="38"/>
    </row>
    <row r="37" spans="2:41" x14ac:dyDescent="0.35">
      <c r="B37" s="38"/>
      <c r="C37" s="41" t="str">
        <f t="shared" si="0"/>
        <v> </v>
      </c>
      <c r="D37" s="68"/>
      <c r="E37" s="69"/>
      <c r="F37" s="69"/>
      <c r="G37" s="71"/>
      <c r="H37" s="105"/>
      <c r="I37" s="69"/>
      <c r="J37" s="82"/>
      <c r="K37" s="69"/>
      <c r="L37" s="71"/>
      <c r="M37" s="69"/>
      <c r="N37" s="69"/>
      <c r="O37" s="70"/>
      <c r="P37" s="70"/>
      <c r="Q37" s="72"/>
      <c r="R37" s="72"/>
      <c r="S37" s="70"/>
      <c r="T37" s="70"/>
      <c r="U37" s="63"/>
      <c r="V37" s="63"/>
      <c r="W37" s="63"/>
      <c r="X37" s="63"/>
      <c r="Y37" s="63"/>
      <c r="Z37" s="63"/>
      <c r="AA37" s="63"/>
      <c r="AB37" s="63"/>
      <c r="AC37" s="63"/>
      <c r="AD37" s="63"/>
      <c r="AE37" s="70"/>
      <c r="AF37" s="111"/>
      <c r="AG37" s="111"/>
      <c r="AH37" s="111"/>
      <c r="AI37" s="111"/>
      <c r="AJ37" s="111"/>
      <c r="AK37" s="111"/>
      <c r="AL37" s="111"/>
      <c r="AM37" s="120" t="str">
        <f>IF(SUM(Table1[[#This Row],[1. Preparation of a strategic plan to decarbonise building(s)/estate]:[7. Desktop Assessment]])=0," ",SUM(Table1[[#This Row],[1. Preparation of a strategic plan to decarbonise building(s)/estate]:[7. Desktop Assessment]]))</f>
        <v xml:space="preserve"> </v>
      </c>
      <c r="AN37" s="109"/>
      <c r="AO37" s="38"/>
    </row>
    <row r="38" spans="2:41" x14ac:dyDescent="0.35">
      <c r="B38" s="38"/>
      <c r="C38" s="41" t="str">
        <f t="shared" si="0"/>
        <v> </v>
      </c>
      <c r="D38" s="68"/>
      <c r="E38" s="69"/>
      <c r="F38" s="69"/>
      <c r="G38" s="71"/>
      <c r="H38" s="105"/>
      <c r="I38" s="69"/>
      <c r="J38" s="82"/>
      <c r="K38" s="69"/>
      <c r="L38" s="71"/>
      <c r="M38" s="69"/>
      <c r="N38" s="69"/>
      <c r="O38" s="70"/>
      <c r="P38" s="70"/>
      <c r="Q38" s="72"/>
      <c r="R38" s="72"/>
      <c r="S38" s="70"/>
      <c r="T38" s="70"/>
      <c r="U38" s="63"/>
      <c r="V38" s="63"/>
      <c r="W38" s="63"/>
      <c r="X38" s="63"/>
      <c r="Y38" s="63"/>
      <c r="Z38" s="63"/>
      <c r="AA38" s="63"/>
      <c r="AB38" s="63"/>
      <c r="AC38" s="63"/>
      <c r="AD38" s="63"/>
      <c r="AE38" s="70"/>
      <c r="AF38" s="112"/>
      <c r="AG38" s="112"/>
      <c r="AH38" s="112"/>
      <c r="AI38" s="112"/>
      <c r="AJ38" s="112"/>
      <c r="AK38" s="112"/>
      <c r="AL38" s="112"/>
      <c r="AM38" s="119" t="str">
        <f>IF(SUM(Table1[[#This Row],[1. Preparation of a strategic plan to decarbonise building(s)/estate]:[7. Desktop Assessment]])=0," ",SUM(Table1[[#This Row],[1. Preparation of a strategic plan to decarbonise building(s)/estate]:[7. Desktop Assessment]]))</f>
        <v xml:space="preserve"> </v>
      </c>
      <c r="AN38" s="106"/>
      <c r="AO38" s="38"/>
    </row>
    <row r="39" spans="2:41" x14ac:dyDescent="0.35">
      <c r="B39" s="38"/>
      <c r="C39" s="41" t="str">
        <f t="shared" si="0"/>
        <v> </v>
      </c>
      <c r="D39" s="68"/>
      <c r="E39" s="69"/>
      <c r="F39" s="69"/>
      <c r="G39" s="71"/>
      <c r="H39" s="105"/>
      <c r="I39" s="69"/>
      <c r="J39" s="82"/>
      <c r="K39" s="69"/>
      <c r="L39" s="71"/>
      <c r="M39" s="69"/>
      <c r="N39" s="69"/>
      <c r="O39" s="70"/>
      <c r="P39" s="70"/>
      <c r="Q39" s="72"/>
      <c r="R39" s="72"/>
      <c r="S39" s="70"/>
      <c r="T39" s="70"/>
      <c r="U39" s="63"/>
      <c r="V39" s="63"/>
      <c r="W39" s="63"/>
      <c r="X39" s="63"/>
      <c r="Y39" s="63"/>
      <c r="Z39" s="63"/>
      <c r="AA39" s="63"/>
      <c r="AB39" s="63"/>
      <c r="AC39" s="63"/>
      <c r="AD39" s="63"/>
      <c r="AE39" s="70"/>
      <c r="AF39" s="111"/>
      <c r="AG39" s="111"/>
      <c r="AH39" s="111"/>
      <c r="AI39" s="111"/>
      <c r="AJ39" s="111"/>
      <c r="AK39" s="111"/>
      <c r="AL39" s="111"/>
      <c r="AM39" s="120" t="str">
        <f>IF(SUM(Table1[[#This Row],[1. Preparation of a strategic plan to decarbonise building(s)/estate]:[7. Desktop Assessment]])=0," ",SUM(Table1[[#This Row],[1. Preparation of a strategic plan to decarbonise building(s)/estate]:[7. Desktop Assessment]]))</f>
        <v xml:space="preserve"> </v>
      </c>
      <c r="AN39" s="109"/>
      <c r="AO39" s="38"/>
    </row>
    <row r="40" spans="2:41" x14ac:dyDescent="0.35">
      <c r="B40" s="38"/>
      <c r="C40" s="41" t="str">
        <f t="shared" si="0"/>
        <v> </v>
      </c>
      <c r="D40" s="68"/>
      <c r="E40" s="69"/>
      <c r="F40" s="69"/>
      <c r="G40" s="71"/>
      <c r="H40" s="105"/>
      <c r="I40" s="69"/>
      <c r="J40" s="82"/>
      <c r="K40" s="69"/>
      <c r="L40" s="71"/>
      <c r="M40" s="69"/>
      <c r="N40" s="69"/>
      <c r="O40" s="70"/>
      <c r="P40" s="70"/>
      <c r="Q40" s="72"/>
      <c r="R40" s="72"/>
      <c r="S40" s="70"/>
      <c r="T40" s="70"/>
      <c r="U40" s="63"/>
      <c r="V40" s="63"/>
      <c r="W40" s="63"/>
      <c r="X40" s="63"/>
      <c r="Y40" s="63"/>
      <c r="Z40" s="63"/>
      <c r="AA40" s="63"/>
      <c r="AB40" s="63"/>
      <c r="AC40" s="63"/>
      <c r="AD40" s="63"/>
      <c r="AE40" s="70"/>
      <c r="AF40" s="112"/>
      <c r="AG40" s="112"/>
      <c r="AH40" s="112"/>
      <c r="AI40" s="112"/>
      <c r="AJ40" s="112"/>
      <c r="AK40" s="112"/>
      <c r="AL40" s="112"/>
      <c r="AM40" s="119" t="str">
        <f>IF(SUM(Table1[[#This Row],[1. Preparation of a strategic plan to decarbonise building(s)/estate]:[7. Desktop Assessment]])=0," ",SUM(Table1[[#This Row],[1. Preparation of a strategic plan to decarbonise building(s)/estate]:[7. Desktop Assessment]]))</f>
        <v xml:space="preserve"> </v>
      </c>
      <c r="AN40" s="106"/>
      <c r="AO40" s="38"/>
    </row>
    <row r="41" spans="2:41" x14ac:dyDescent="0.35">
      <c r="B41" s="38"/>
      <c r="C41" s="41" t="str">
        <f t="shared" si="0"/>
        <v> </v>
      </c>
      <c r="D41" s="68"/>
      <c r="E41" s="69"/>
      <c r="F41" s="69"/>
      <c r="G41" s="71"/>
      <c r="H41" s="105"/>
      <c r="I41" s="69"/>
      <c r="J41" s="82"/>
      <c r="K41" s="69"/>
      <c r="L41" s="71"/>
      <c r="M41" s="69"/>
      <c r="N41" s="69"/>
      <c r="O41" s="70"/>
      <c r="P41" s="70"/>
      <c r="Q41" s="72"/>
      <c r="R41" s="72"/>
      <c r="S41" s="70"/>
      <c r="T41" s="70"/>
      <c r="U41" s="63"/>
      <c r="V41" s="63"/>
      <c r="W41" s="63"/>
      <c r="X41" s="63"/>
      <c r="Y41" s="63"/>
      <c r="Z41" s="63"/>
      <c r="AA41" s="63"/>
      <c r="AB41" s="63"/>
      <c r="AC41" s="63"/>
      <c r="AD41" s="63"/>
      <c r="AE41" s="70"/>
      <c r="AF41" s="111"/>
      <c r="AG41" s="111"/>
      <c r="AH41" s="111"/>
      <c r="AI41" s="111"/>
      <c r="AJ41" s="111"/>
      <c r="AK41" s="111"/>
      <c r="AL41" s="111"/>
      <c r="AM41" s="120" t="str">
        <f>IF(SUM(Table1[[#This Row],[1. Preparation of a strategic plan to decarbonise building(s)/estate]:[7. Desktop Assessment]])=0," ",SUM(Table1[[#This Row],[1. Preparation of a strategic plan to decarbonise building(s)/estate]:[7. Desktop Assessment]]))</f>
        <v xml:space="preserve"> </v>
      </c>
      <c r="AN41" s="109"/>
      <c r="AO41" s="38"/>
    </row>
    <row r="42" spans="2:41" x14ac:dyDescent="0.35">
      <c r="B42" s="38"/>
      <c r="C42" s="41" t="str">
        <f t="shared" si="0"/>
        <v> </v>
      </c>
      <c r="D42" s="68"/>
      <c r="E42" s="69"/>
      <c r="F42" s="69"/>
      <c r="G42" s="71"/>
      <c r="H42" s="105"/>
      <c r="I42" s="69"/>
      <c r="J42" s="82"/>
      <c r="K42" s="69"/>
      <c r="L42" s="71"/>
      <c r="M42" s="69"/>
      <c r="N42" s="69"/>
      <c r="O42" s="70"/>
      <c r="P42" s="70"/>
      <c r="Q42" s="72"/>
      <c r="R42" s="72"/>
      <c r="S42" s="70"/>
      <c r="T42" s="70"/>
      <c r="U42" s="63"/>
      <c r="V42" s="63"/>
      <c r="W42" s="63"/>
      <c r="X42" s="63"/>
      <c r="Y42" s="63"/>
      <c r="Z42" s="63"/>
      <c r="AA42" s="63"/>
      <c r="AB42" s="63"/>
      <c r="AC42" s="63"/>
      <c r="AD42" s="63"/>
      <c r="AE42" s="70"/>
      <c r="AF42" s="112"/>
      <c r="AG42" s="112"/>
      <c r="AH42" s="112"/>
      <c r="AI42" s="112"/>
      <c r="AJ42" s="112"/>
      <c r="AK42" s="112"/>
      <c r="AL42" s="112"/>
      <c r="AM42" s="119" t="str">
        <f>IF(SUM(Table1[[#This Row],[1. Preparation of a strategic plan to decarbonise building(s)/estate]:[7. Desktop Assessment]])=0," ",SUM(Table1[[#This Row],[1. Preparation of a strategic plan to decarbonise building(s)/estate]:[7. Desktop Assessment]]))</f>
        <v xml:space="preserve"> </v>
      </c>
      <c r="AN42" s="106"/>
      <c r="AO42" s="38"/>
    </row>
    <row r="43" spans="2:41" x14ac:dyDescent="0.35">
      <c r="B43" s="38"/>
      <c r="C43" s="41" t="str">
        <f t="shared" si="0"/>
        <v> </v>
      </c>
      <c r="D43" s="68"/>
      <c r="E43" s="69"/>
      <c r="F43" s="69"/>
      <c r="G43" s="71"/>
      <c r="H43" s="105"/>
      <c r="I43" s="69"/>
      <c r="J43" s="82"/>
      <c r="K43" s="69"/>
      <c r="L43" s="71"/>
      <c r="M43" s="69"/>
      <c r="N43" s="69"/>
      <c r="O43" s="70"/>
      <c r="P43" s="70"/>
      <c r="Q43" s="72"/>
      <c r="R43" s="72"/>
      <c r="S43" s="70"/>
      <c r="T43" s="70"/>
      <c r="U43" s="63"/>
      <c r="V43" s="63"/>
      <c r="W43" s="63"/>
      <c r="X43" s="63"/>
      <c r="Y43" s="63"/>
      <c r="Z43" s="63"/>
      <c r="AA43" s="63"/>
      <c r="AB43" s="63"/>
      <c r="AC43" s="63"/>
      <c r="AD43" s="63"/>
      <c r="AE43" s="70"/>
      <c r="AF43" s="111"/>
      <c r="AG43" s="111"/>
      <c r="AH43" s="111"/>
      <c r="AI43" s="111"/>
      <c r="AJ43" s="111"/>
      <c r="AK43" s="111"/>
      <c r="AL43" s="111"/>
      <c r="AM43" s="120" t="str">
        <f>IF(SUM(Table1[[#This Row],[1. Preparation of a strategic plan to decarbonise building(s)/estate]:[7. Desktop Assessment]])=0," ",SUM(Table1[[#This Row],[1. Preparation of a strategic plan to decarbonise building(s)/estate]:[7. Desktop Assessment]]))</f>
        <v xml:space="preserve"> </v>
      </c>
      <c r="AN43" s="109"/>
      <c r="AO43" s="38"/>
    </row>
    <row r="44" spans="2:41" x14ac:dyDescent="0.35">
      <c r="B44" s="38"/>
      <c r="C44" s="41" t="str">
        <f t="shared" si="0"/>
        <v> </v>
      </c>
      <c r="D44" s="68"/>
      <c r="E44" s="69"/>
      <c r="F44" s="69"/>
      <c r="G44" s="71"/>
      <c r="H44" s="105"/>
      <c r="I44" s="69"/>
      <c r="J44" s="82"/>
      <c r="K44" s="69"/>
      <c r="L44" s="71"/>
      <c r="M44" s="69"/>
      <c r="N44" s="69"/>
      <c r="O44" s="70"/>
      <c r="P44" s="70"/>
      <c r="Q44" s="72"/>
      <c r="R44" s="72"/>
      <c r="S44" s="70"/>
      <c r="T44" s="70"/>
      <c r="U44" s="63"/>
      <c r="V44" s="63"/>
      <c r="W44" s="63"/>
      <c r="X44" s="63"/>
      <c r="Y44" s="63"/>
      <c r="Z44" s="63"/>
      <c r="AA44" s="63"/>
      <c r="AB44" s="63"/>
      <c r="AC44" s="63"/>
      <c r="AD44" s="63"/>
      <c r="AE44" s="70"/>
      <c r="AF44" s="112"/>
      <c r="AG44" s="112"/>
      <c r="AH44" s="112"/>
      <c r="AI44" s="112"/>
      <c r="AJ44" s="112"/>
      <c r="AK44" s="112"/>
      <c r="AL44" s="112"/>
      <c r="AM44" s="119" t="str">
        <f>IF(SUM(Table1[[#This Row],[1. Preparation of a strategic plan to decarbonise building(s)/estate]:[7. Desktop Assessment]])=0," ",SUM(Table1[[#This Row],[1. Preparation of a strategic plan to decarbonise building(s)/estate]:[7. Desktop Assessment]]))</f>
        <v xml:space="preserve"> </v>
      </c>
      <c r="AN44" s="106"/>
      <c r="AO44" s="38"/>
    </row>
    <row r="45" spans="2:41" x14ac:dyDescent="0.35">
      <c r="B45" s="38"/>
      <c r="C45" s="41" t="str">
        <f t="shared" si="0"/>
        <v> </v>
      </c>
      <c r="D45" s="68"/>
      <c r="E45" s="69"/>
      <c r="F45" s="69"/>
      <c r="G45" s="71"/>
      <c r="H45" s="105"/>
      <c r="I45" s="69"/>
      <c r="J45" s="82"/>
      <c r="K45" s="69"/>
      <c r="L45" s="71"/>
      <c r="M45" s="69"/>
      <c r="N45" s="69"/>
      <c r="O45" s="70"/>
      <c r="P45" s="70"/>
      <c r="Q45" s="72"/>
      <c r="R45" s="72"/>
      <c r="S45" s="70"/>
      <c r="T45" s="70"/>
      <c r="U45" s="63"/>
      <c r="V45" s="63"/>
      <c r="W45" s="63"/>
      <c r="X45" s="63"/>
      <c r="Y45" s="63"/>
      <c r="Z45" s="63"/>
      <c r="AA45" s="63"/>
      <c r="AB45" s="63"/>
      <c r="AC45" s="63"/>
      <c r="AD45" s="63"/>
      <c r="AE45" s="70"/>
      <c r="AF45" s="111"/>
      <c r="AG45" s="111"/>
      <c r="AH45" s="111"/>
      <c r="AI45" s="111"/>
      <c r="AJ45" s="111"/>
      <c r="AK45" s="111"/>
      <c r="AL45" s="111"/>
      <c r="AM45" s="120" t="str">
        <f>IF(SUM(Table1[[#This Row],[1. Preparation of a strategic plan to decarbonise building(s)/estate]:[7. Desktop Assessment]])=0," ",SUM(Table1[[#This Row],[1. Preparation of a strategic plan to decarbonise building(s)/estate]:[7. Desktop Assessment]]))</f>
        <v xml:space="preserve"> </v>
      </c>
      <c r="AN45" s="109"/>
      <c r="AO45" s="38"/>
    </row>
    <row r="46" spans="2:41" x14ac:dyDescent="0.35">
      <c r="B46" s="38"/>
      <c r="C46" s="41" t="str">
        <f t="shared" si="0"/>
        <v> </v>
      </c>
      <c r="D46" s="68"/>
      <c r="E46" s="69"/>
      <c r="F46" s="69"/>
      <c r="G46" s="71"/>
      <c r="H46" s="105"/>
      <c r="I46" s="69"/>
      <c r="J46" s="82"/>
      <c r="K46" s="69"/>
      <c r="L46" s="71"/>
      <c r="M46" s="69"/>
      <c r="N46" s="69"/>
      <c r="O46" s="70"/>
      <c r="P46" s="70"/>
      <c r="Q46" s="72"/>
      <c r="R46" s="72"/>
      <c r="S46" s="70"/>
      <c r="T46" s="70"/>
      <c r="U46" s="63"/>
      <c r="V46" s="63"/>
      <c r="W46" s="63"/>
      <c r="X46" s="63"/>
      <c r="Y46" s="63"/>
      <c r="Z46" s="63"/>
      <c r="AA46" s="63"/>
      <c r="AB46" s="63"/>
      <c r="AC46" s="63"/>
      <c r="AD46" s="63"/>
      <c r="AE46" s="70"/>
      <c r="AF46" s="112"/>
      <c r="AG46" s="112"/>
      <c r="AH46" s="112"/>
      <c r="AI46" s="112"/>
      <c r="AJ46" s="112"/>
      <c r="AK46" s="112"/>
      <c r="AL46" s="112"/>
      <c r="AM46" s="119" t="str">
        <f>IF(SUM(Table1[[#This Row],[1. Preparation of a strategic plan to decarbonise building(s)/estate]:[7. Desktop Assessment]])=0," ",SUM(Table1[[#This Row],[1. Preparation of a strategic plan to decarbonise building(s)/estate]:[7. Desktop Assessment]]))</f>
        <v xml:space="preserve"> </v>
      </c>
      <c r="AN46" s="106"/>
      <c r="AO46" s="38"/>
    </row>
    <row r="47" spans="2:41" x14ac:dyDescent="0.35">
      <c r="B47" s="38"/>
      <c r="C47" s="41" t="str">
        <f t="shared" si="0"/>
        <v> </v>
      </c>
      <c r="D47" s="68"/>
      <c r="E47" s="69"/>
      <c r="F47" s="69"/>
      <c r="G47" s="71"/>
      <c r="H47" s="105"/>
      <c r="I47" s="69"/>
      <c r="J47" s="82"/>
      <c r="K47" s="69"/>
      <c r="L47" s="71"/>
      <c r="M47" s="69"/>
      <c r="N47" s="69"/>
      <c r="O47" s="70"/>
      <c r="P47" s="70"/>
      <c r="Q47" s="72"/>
      <c r="R47" s="72"/>
      <c r="S47" s="70"/>
      <c r="T47" s="70"/>
      <c r="U47" s="63"/>
      <c r="V47" s="63"/>
      <c r="W47" s="63"/>
      <c r="X47" s="63"/>
      <c r="Y47" s="63"/>
      <c r="Z47" s="63"/>
      <c r="AA47" s="63"/>
      <c r="AB47" s="63"/>
      <c r="AC47" s="63"/>
      <c r="AD47" s="63"/>
      <c r="AE47" s="70"/>
      <c r="AF47" s="111"/>
      <c r="AG47" s="111"/>
      <c r="AH47" s="111"/>
      <c r="AI47" s="111"/>
      <c r="AJ47" s="111"/>
      <c r="AK47" s="111"/>
      <c r="AL47" s="111"/>
      <c r="AM47" s="120" t="str">
        <f>IF(SUM(Table1[[#This Row],[1. Preparation of a strategic plan to decarbonise building(s)/estate]:[7. Desktop Assessment]])=0," ",SUM(Table1[[#This Row],[1. Preparation of a strategic plan to decarbonise building(s)/estate]:[7. Desktop Assessment]]))</f>
        <v xml:space="preserve"> </v>
      </c>
      <c r="AN47" s="109"/>
      <c r="AO47" s="38"/>
    </row>
    <row r="48" spans="2:41" x14ac:dyDescent="0.35">
      <c r="B48" s="38"/>
      <c r="C48" s="41" t="str">
        <f t="shared" si="0"/>
        <v> </v>
      </c>
      <c r="D48" s="68"/>
      <c r="E48" s="69"/>
      <c r="F48" s="69"/>
      <c r="G48" s="71"/>
      <c r="H48" s="105"/>
      <c r="I48" s="69"/>
      <c r="J48" s="82"/>
      <c r="K48" s="69"/>
      <c r="L48" s="71"/>
      <c r="M48" s="69"/>
      <c r="N48" s="69"/>
      <c r="O48" s="70"/>
      <c r="P48" s="70"/>
      <c r="Q48" s="72"/>
      <c r="R48" s="72"/>
      <c r="S48" s="70"/>
      <c r="T48" s="70"/>
      <c r="U48" s="63"/>
      <c r="V48" s="63"/>
      <c r="W48" s="63"/>
      <c r="X48" s="63"/>
      <c r="Y48" s="63"/>
      <c r="Z48" s="63"/>
      <c r="AA48" s="63"/>
      <c r="AB48" s="63"/>
      <c r="AC48" s="63"/>
      <c r="AD48" s="63"/>
      <c r="AE48" s="70"/>
      <c r="AF48" s="112"/>
      <c r="AG48" s="112"/>
      <c r="AH48" s="112"/>
      <c r="AI48" s="112"/>
      <c r="AJ48" s="112"/>
      <c r="AK48" s="112"/>
      <c r="AL48" s="112"/>
      <c r="AM48" s="119" t="str">
        <f>IF(SUM(Table1[[#This Row],[1. Preparation of a strategic plan to decarbonise building(s)/estate]:[7. Desktop Assessment]])=0," ",SUM(Table1[[#This Row],[1. Preparation of a strategic plan to decarbonise building(s)/estate]:[7. Desktop Assessment]]))</f>
        <v xml:space="preserve"> </v>
      </c>
      <c r="AN48" s="106"/>
      <c r="AO48" s="38"/>
    </row>
    <row r="49" spans="2:41" x14ac:dyDescent="0.35">
      <c r="B49" s="38"/>
      <c r="C49" s="41" t="str">
        <f t="shared" ref="C49:C80" si="1">C$12</f>
        <v> </v>
      </c>
      <c r="D49" s="68"/>
      <c r="E49" s="69"/>
      <c r="F49" s="69"/>
      <c r="G49" s="71"/>
      <c r="H49" s="105"/>
      <c r="I49" s="69"/>
      <c r="J49" s="82"/>
      <c r="K49" s="69"/>
      <c r="L49" s="71"/>
      <c r="M49" s="69"/>
      <c r="N49" s="69"/>
      <c r="O49" s="70"/>
      <c r="P49" s="70"/>
      <c r="Q49" s="72"/>
      <c r="R49" s="72"/>
      <c r="S49" s="70"/>
      <c r="T49" s="70"/>
      <c r="U49" s="63"/>
      <c r="V49" s="63"/>
      <c r="W49" s="63"/>
      <c r="X49" s="63"/>
      <c r="Y49" s="63"/>
      <c r="Z49" s="63"/>
      <c r="AA49" s="63"/>
      <c r="AB49" s="63"/>
      <c r="AC49" s="63"/>
      <c r="AD49" s="63"/>
      <c r="AE49" s="70"/>
      <c r="AF49" s="111"/>
      <c r="AG49" s="111"/>
      <c r="AH49" s="111"/>
      <c r="AI49" s="111"/>
      <c r="AJ49" s="111"/>
      <c r="AK49" s="111"/>
      <c r="AL49" s="111"/>
      <c r="AM49" s="120" t="str">
        <f>IF(SUM(Table1[[#This Row],[1. Preparation of a strategic plan to decarbonise building(s)/estate]:[7. Desktop Assessment]])=0," ",SUM(Table1[[#This Row],[1. Preparation of a strategic plan to decarbonise building(s)/estate]:[7. Desktop Assessment]]))</f>
        <v xml:space="preserve"> </v>
      </c>
      <c r="AN49" s="109"/>
      <c r="AO49" s="38"/>
    </row>
    <row r="50" spans="2:41" x14ac:dyDescent="0.35">
      <c r="B50" s="38"/>
      <c r="C50" s="41" t="str">
        <f t="shared" si="1"/>
        <v> </v>
      </c>
      <c r="D50" s="68"/>
      <c r="E50" s="69"/>
      <c r="F50" s="69"/>
      <c r="G50" s="71"/>
      <c r="H50" s="105"/>
      <c r="I50" s="69"/>
      <c r="J50" s="82"/>
      <c r="K50" s="69"/>
      <c r="L50" s="71"/>
      <c r="M50" s="69"/>
      <c r="N50" s="69"/>
      <c r="O50" s="70"/>
      <c r="P50" s="70"/>
      <c r="Q50" s="72"/>
      <c r="R50" s="72"/>
      <c r="S50" s="70"/>
      <c r="T50" s="70"/>
      <c r="U50" s="63"/>
      <c r="V50" s="63"/>
      <c r="W50" s="63"/>
      <c r="X50" s="63"/>
      <c r="Y50" s="63"/>
      <c r="Z50" s="63"/>
      <c r="AA50" s="63"/>
      <c r="AB50" s="63"/>
      <c r="AC50" s="63"/>
      <c r="AD50" s="63"/>
      <c r="AE50" s="70"/>
      <c r="AF50" s="112"/>
      <c r="AG50" s="112"/>
      <c r="AH50" s="112"/>
      <c r="AI50" s="112"/>
      <c r="AJ50" s="112"/>
      <c r="AK50" s="112"/>
      <c r="AL50" s="112"/>
      <c r="AM50" s="119" t="str">
        <f>IF(SUM(Table1[[#This Row],[1. Preparation of a strategic plan to decarbonise building(s)/estate]:[7. Desktop Assessment]])=0," ",SUM(Table1[[#This Row],[1. Preparation of a strategic plan to decarbonise building(s)/estate]:[7. Desktop Assessment]]))</f>
        <v xml:space="preserve"> </v>
      </c>
      <c r="AN50" s="106"/>
      <c r="AO50" s="38"/>
    </row>
    <row r="51" spans="2:41" x14ac:dyDescent="0.35">
      <c r="B51" s="38"/>
      <c r="C51" s="41" t="str">
        <f t="shared" si="1"/>
        <v> </v>
      </c>
      <c r="D51" s="68"/>
      <c r="E51" s="69"/>
      <c r="F51" s="69"/>
      <c r="G51" s="71"/>
      <c r="H51" s="105"/>
      <c r="I51" s="69"/>
      <c r="J51" s="82"/>
      <c r="K51" s="69"/>
      <c r="L51" s="71"/>
      <c r="M51" s="69"/>
      <c r="N51" s="69"/>
      <c r="O51" s="70"/>
      <c r="P51" s="70"/>
      <c r="Q51" s="72"/>
      <c r="R51" s="72"/>
      <c r="S51" s="70"/>
      <c r="T51" s="70"/>
      <c r="U51" s="63"/>
      <c r="V51" s="63"/>
      <c r="W51" s="63"/>
      <c r="X51" s="63"/>
      <c r="Y51" s="63"/>
      <c r="Z51" s="63"/>
      <c r="AA51" s="63"/>
      <c r="AB51" s="63"/>
      <c r="AC51" s="63"/>
      <c r="AD51" s="63"/>
      <c r="AE51" s="70"/>
      <c r="AF51" s="111"/>
      <c r="AG51" s="111"/>
      <c r="AH51" s="111"/>
      <c r="AI51" s="111"/>
      <c r="AJ51" s="111"/>
      <c r="AK51" s="111"/>
      <c r="AL51" s="111"/>
      <c r="AM51" s="120" t="str">
        <f>IF(SUM(Table1[[#This Row],[1. Preparation of a strategic plan to decarbonise building(s)/estate]:[7. Desktop Assessment]])=0," ",SUM(Table1[[#This Row],[1. Preparation of a strategic plan to decarbonise building(s)/estate]:[7. Desktop Assessment]]))</f>
        <v xml:space="preserve"> </v>
      </c>
      <c r="AN51" s="109"/>
      <c r="AO51" s="38"/>
    </row>
    <row r="52" spans="2:41" x14ac:dyDescent="0.35">
      <c r="B52" s="38"/>
      <c r="C52" s="41" t="str">
        <f t="shared" si="1"/>
        <v> </v>
      </c>
      <c r="D52" s="68"/>
      <c r="E52" s="69"/>
      <c r="F52" s="69"/>
      <c r="G52" s="71"/>
      <c r="H52" s="105"/>
      <c r="I52" s="69"/>
      <c r="J52" s="82"/>
      <c r="K52" s="69"/>
      <c r="L52" s="71"/>
      <c r="M52" s="69"/>
      <c r="N52" s="69"/>
      <c r="O52" s="70"/>
      <c r="P52" s="70"/>
      <c r="Q52" s="72"/>
      <c r="R52" s="72"/>
      <c r="S52" s="70"/>
      <c r="T52" s="70"/>
      <c r="U52" s="63"/>
      <c r="V52" s="63"/>
      <c r="W52" s="63"/>
      <c r="X52" s="63"/>
      <c r="Y52" s="63"/>
      <c r="Z52" s="63"/>
      <c r="AA52" s="63"/>
      <c r="AB52" s="63"/>
      <c r="AC52" s="63"/>
      <c r="AD52" s="63"/>
      <c r="AE52" s="70"/>
      <c r="AF52" s="112"/>
      <c r="AG52" s="112"/>
      <c r="AH52" s="112"/>
      <c r="AI52" s="112"/>
      <c r="AJ52" s="112"/>
      <c r="AK52" s="112"/>
      <c r="AL52" s="112"/>
      <c r="AM52" s="119" t="str">
        <f>IF(SUM(Table1[[#This Row],[1. Preparation of a strategic plan to decarbonise building(s)/estate]:[7. Desktop Assessment]])=0," ",SUM(Table1[[#This Row],[1. Preparation of a strategic plan to decarbonise building(s)/estate]:[7. Desktop Assessment]]))</f>
        <v xml:space="preserve"> </v>
      </c>
      <c r="AN52" s="106"/>
      <c r="AO52" s="38"/>
    </row>
    <row r="53" spans="2:41" x14ac:dyDescent="0.35">
      <c r="B53" s="38"/>
      <c r="C53" s="41" t="str">
        <f t="shared" si="1"/>
        <v> </v>
      </c>
      <c r="D53" s="68"/>
      <c r="E53" s="69"/>
      <c r="F53" s="69"/>
      <c r="G53" s="71"/>
      <c r="H53" s="105"/>
      <c r="I53" s="69"/>
      <c r="J53" s="82"/>
      <c r="K53" s="69"/>
      <c r="L53" s="71"/>
      <c r="M53" s="69"/>
      <c r="N53" s="69"/>
      <c r="O53" s="70"/>
      <c r="P53" s="70"/>
      <c r="Q53" s="72"/>
      <c r="R53" s="72"/>
      <c r="S53" s="70"/>
      <c r="T53" s="70"/>
      <c r="U53" s="63"/>
      <c r="V53" s="63"/>
      <c r="W53" s="63"/>
      <c r="X53" s="63"/>
      <c r="Y53" s="63"/>
      <c r="Z53" s="63"/>
      <c r="AA53" s="63"/>
      <c r="AB53" s="63"/>
      <c r="AC53" s="63"/>
      <c r="AD53" s="63"/>
      <c r="AE53" s="70"/>
      <c r="AF53" s="111"/>
      <c r="AG53" s="111"/>
      <c r="AH53" s="111"/>
      <c r="AI53" s="111"/>
      <c r="AJ53" s="111"/>
      <c r="AK53" s="111"/>
      <c r="AL53" s="111"/>
      <c r="AM53" s="120" t="str">
        <f>IF(SUM(Table1[[#This Row],[1. Preparation of a strategic plan to decarbonise building(s)/estate]:[7. Desktop Assessment]])=0," ",SUM(Table1[[#This Row],[1. Preparation of a strategic plan to decarbonise building(s)/estate]:[7. Desktop Assessment]]))</f>
        <v xml:space="preserve"> </v>
      </c>
      <c r="AN53" s="109"/>
      <c r="AO53" s="38"/>
    </row>
    <row r="54" spans="2:41" x14ac:dyDescent="0.35">
      <c r="B54" s="38"/>
      <c r="C54" s="41" t="str">
        <f t="shared" si="1"/>
        <v> </v>
      </c>
      <c r="D54" s="68"/>
      <c r="E54" s="69"/>
      <c r="F54" s="69"/>
      <c r="G54" s="71"/>
      <c r="H54" s="105"/>
      <c r="I54" s="69"/>
      <c r="J54" s="82"/>
      <c r="K54" s="69"/>
      <c r="L54" s="71"/>
      <c r="M54" s="69"/>
      <c r="N54" s="69"/>
      <c r="O54" s="70"/>
      <c r="P54" s="70"/>
      <c r="Q54" s="72"/>
      <c r="R54" s="72"/>
      <c r="S54" s="70"/>
      <c r="T54" s="70"/>
      <c r="U54" s="63"/>
      <c r="V54" s="63"/>
      <c r="W54" s="63"/>
      <c r="X54" s="63"/>
      <c r="Y54" s="63"/>
      <c r="Z54" s="63"/>
      <c r="AA54" s="63"/>
      <c r="AB54" s="63"/>
      <c r="AC54" s="63"/>
      <c r="AD54" s="63"/>
      <c r="AE54" s="70"/>
      <c r="AF54" s="112"/>
      <c r="AG54" s="112"/>
      <c r="AH54" s="112"/>
      <c r="AI54" s="112"/>
      <c r="AJ54" s="112"/>
      <c r="AK54" s="112"/>
      <c r="AL54" s="112"/>
      <c r="AM54" s="119" t="str">
        <f>IF(SUM(Table1[[#This Row],[1. Preparation of a strategic plan to decarbonise building(s)/estate]:[7. Desktop Assessment]])=0," ",SUM(Table1[[#This Row],[1. Preparation of a strategic plan to decarbonise building(s)/estate]:[7. Desktop Assessment]]))</f>
        <v xml:space="preserve"> </v>
      </c>
      <c r="AN54" s="106"/>
      <c r="AO54" s="38"/>
    </row>
    <row r="55" spans="2:41" x14ac:dyDescent="0.35">
      <c r="B55" s="38"/>
      <c r="C55" s="41" t="str">
        <f t="shared" si="1"/>
        <v> </v>
      </c>
      <c r="D55" s="68"/>
      <c r="E55" s="69"/>
      <c r="F55" s="69"/>
      <c r="G55" s="71"/>
      <c r="H55" s="105"/>
      <c r="I55" s="69"/>
      <c r="J55" s="82"/>
      <c r="K55" s="69"/>
      <c r="L55" s="71"/>
      <c r="M55" s="69"/>
      <c r="N55" s="69"/>
      <c r="O55" s="70"/>
      <c r="P55" s="70"/>
      <c r="Q55" s="72"/>
      <c r="R55" s="72"/>
      <c r="S55" s="70"/>
      <c r="T55" s="70"/>
      <c r="U55" s="63"/>
      <c r="V55" s="63"/>
      <c r="W55" s="63"/>
      <c r="X55" s="63"/>
      <c r="Y55" s="63"/>
      <c r="Z55" s="63"/>
      <c r="AA55" s="63"/>
      <c r="AB55" s="63"/>
      <c r="AC55" s="63"/>
      <c r="AD55" s="63"/>
      <c r="AE55" s="70"/>
      <c r="AF55" s="111"/>
      <c r="AG55" s="111"/>
      <c r="AH55" s="111"/>
      <c r="AI55" s="111"/>
      <c r="AJ55" s="111"/>
      <c r="AK55" s="111"/>
      <c r="AL55" s="111"/>
      <c r="AM55" s="120" t="str">
        <f>IF(SUM(Table1[[#This Row],[1. Preparation of a strategic plan to decarbonise building(s)/estate]:[7. Desktop Assessment]])=0," ",SUM(Table1[[#This Row],[1. Preparation of a strategic plan to decarbonise building(s)/estate]:[7. Desktop Assessment]]))</f>
        <v xml:space="preserve"> </v>
      </c>
      <c r="AN55" s="109"/>
      <c r="AO55" s="38"/>
    </row>
    <row r="56" spans="2:41" x14ac:dyDescent="0.35">
      <c r="B56" s="38"/>
      <c r="C56" s="41" t="str">
        <f t="shared" si="1"/>
        <v> </v>
      </c>
      <c r="D56" s="68"/>
      <c r="E56" s="69"/>
      <c r="F56" s="69"/>
      <c r="G56" s="71"/>
      <c r="H56" s="105"/>
      <c r="I56" s="69"/>
      <c r="J56" s="82"/>
      <c r="K56" s="69"/>
      <c r="L56" s="71"/>
      <c r="M56" s="69"/>
      <c r="N56" s="69"/>
      <c r="O56" s="70"/>
      <c r="P56" s="70"/>
      <c r="Q56" s="72"/>
      <c r="R56" s="72"/>
      <c r="S56" s="70"/>
      <c r="T56" s="70"/>
      <c r="U56" s="63"/>
      <c r="V56" s="63"/>
      <c r="W56" s="63"/>
      <c r="X56" s="63"/>
      <c r="Y56" s="63"/>
      <c r="Z56" s="63"/>
      <c r="AA56" s="63"/>
      <c r="AB56" s="63"/>
      <c r="AC56" s="63"/>
      <c r="AD56" s="63"/>
      <c r="AE56" s="70"/>
      <c r="AF56" s="112"/>
      <c r="AG56" s="112"/>
      <c r="AH56" s="112"/>
      <c r="AI56" s="112"/>
      <c r="AJ56" s="112"/>
      <c r="AK56" s="112"/>
      <c r="AL56" s="112"/>
      <c r="AM56" s="119" t="str">
        <f>IF(SUM(Table1[[#This Row],[1. Preparation of a strategic plan to decarbonise building(s)/estate]:[7. Desktop Assessment]])=0," ",SUM(Table1[[#This Row],[1. Preparation of a strategic plan to decarbonise building(s)/estate]:[7. Desktop Assessment]]))</f>
        <v xml:space="preserve"> </v>
      </c>
      <c r="AN56" s="106"/>
      <c r="AO56" s="38"/>
    </row>
    <row r="57" spans="2:41" x14ac:dyDescent="0.35">
      <c r="B57" s="38"/>
      <c r="C57" s="41" t="str">
        <f t="shared" si="1"/>
        <v> </v>
      </c>
      <c r="D57" s="68"/>
      <c r="E57" s="69"/>
      <c r="F57" s="69"/>
      <c r="G57" s="71"/>
      <c r="H57" s="105"/>
      <c r="I57" s="69"/>
      <c r="J57" s="82"/>
      <c r="K57" s="69"/>
      <c r="L57" s="71"/>
      <c r="M57" s="69"/>
      <c r="N57" s="69"/>
      <c r="O57" s="70"/>
      <c r="P57" s="70"/>
      <c r="Q57" s="72"/>
      <c r="R57" s="72"/>
      <c r="S57" s="70"/>
      <c r="T57" s="70"/>
      <c r="U57" s="63"/>
      <c r="V57" s="63"/>
      <c r="W57" s="63"/>
      <c r="X57" s="63"/>
      <c r="Y57" s="63"/>
      <c r="Z57" s="63"/>
      <c r="AA57" s="63"/>
      <c r="AB57" s="63"/>
      <c r="AC57" s="63"/>
      <c r="AD57" s="63"/>
      <c r="AE57" s="70"/>
      <c r="AF57" s="111"/>
      <c r="AG57" s="111"/>
      <c r="AH57" s="111"/>
      <c r="AI57" s="111"/>
      <c r="AJ57" s="111"/>
      <c r="AK57" s="111"/>
      <c r="AL57" s="111"/>
      <c r="AM57" s="120" t="str">
        <f>IF(SUM(Table1[[#This Row],[1. Preparation of a strategic plan to decarbonise building(s)/estate]:[7. Desktop Assessment]])=0," ",SUM(Table1[[#This Row],[1. Preparation of a strategic plan to decarbonise building(s)/estate]:[7. Desktop Assessment]]))</f>
        <v xml:space="preserve"> </v>
      </c>
      <c r="AN57" s="109"/>
      <c r="AO57" s="38"/>
    </row>
    <row r="58" spans="2:41" x14ac:dyDescent="0.35">
      <c r="B58" s="38"/>
      <c r="C58" s="41" t="str">
        <f t="shared" si="1"/>
        <v> </v>
      </c>
      <c r="D58" s="68"/>
      <c r="E58" s="69"/>
      <c r="F58" s="69"/>
      <c r="G58" s="71"/>
      <c r="H58" s="105"/>
      <c r="I58" s="69"/>
      <c r="J58" s="82"/>
      <c r="K58" s="69"/>
      <c r="L58" s="71"/>
      <c r="M58" s="69"/>
      <c r="N58" s="69"/>
      <c r="O58" s="70"/>
      <c r="P58" s="70"/>
      <c r="Q58" s="72"/>
      <c r="R58" s="72"/>
      <c r="S58" s="70"/>
      <c r="T58" s="70"/>
      <c r="U58" s="63"/>
      <c r="V58" s="63"/>
      <c r="W58" s="63"/>
      <c r="X58" s="63"/>
      <c r="Y58" s="63"/>
      <c r="Z58" s="63"/>
      <c r="AA58" s="63"/>
      <c r="AB58" s="63"/>
      <c r="AC58" s="63"/>
      <c r="AD58" s="63"/>
      <c r="AE58" s="70"/>
      <c r="AF58" s="112"/>
      <c r="AG58" s="112"/>
      <c r="AH58" s="112"/>
      <c r="AI58" s="112"/>
      <c r="AJ58" s="112"/>
      <c r="AK58" s="112"/>
      <c r="AL58" s="112"/>
      <c r="AM58" s="119" t="str">
        <f>IF(SUM(Table1[[#This Row],[1. Preparation of a strategic plan to decarbonise building(s)/estate]:[7. Desktop Assessment]])=0," ",SUM(Table1[[#This Row],[1. Preparation of a strategic plan to decarbonise building(s)/estate]:[7. Desktop Assessment]]))</f>
        <v xml:space="preserve"> </v>
      </c>
      <c r="AN58" s="106"/>
      <c r="AO58" s="38"/>
    </row>
    <row r="59" spans="2:41" x14ac:dyDescent="0.35">
      <c r="B59" s="38"/>
      <c r="C59" s="41" t="str">
        <f t="shared" si="1"/>
        <v> </v>
      </c>
      <c r="D59" s="68"/>
      <c r="E59" s="69"/>
      <c r="F59" s="69"/>
      <c r="G59" s="71"/>
      <c r="H59" s="105"/>
      <c r="I59" s="69"/>
      <c r="J59" s="82"/>
      <c r="K59" s="69"/>
      <c r="L59" s="71"/>
      <c r="M59" s="69"/>
      <c r="N59" s="69"/>
      <c r="O59" s="70"/>
      <c r="P59" s="70"/>
      <c r="Q59" s="72"/>
      <c r="R59" s="72"/>
      <c r="S59" s="70"/>
      <c r="T59" s="70"/>
      <c r="U59" s="63"/>
      <c r="V59" s="63"/>
      <c r="W59" s="63"/>
      <c r="X59" s="63"/>
      <c r="Y59" s="63"/>
      <c r="Z59" s="63"/>
      <c r="AA59" s="63"/>
      <c r="AB59" s="63"/>
      <c r="AC59" s="63"/>
      <c r="AD59" s="63"/>
      <c r="AE59" s="70"/>
      <c r="AF59" s="111"/>
      <c r="AG59" s="111"/>
      <c r="AH59" s="111"/>
      <c r="AI59" s="111"/>
      <c r="AJ59" s="111"/>
      <c r="AK59" s="111"/>
      <c r="AL59" s="111"/>
      <c r="AM59" s="120" t="str">
        <f>IF(SUM(Table1[[#This Row],[1. Preparation of a strategic plan to decarbonise building(s)/estate]:[7. Desktop Assessment]])=0," ",SUM(Table1[[#This Row],[1. Preparation of a strategic plan to decarbonise building(s)/estate]:[7. Desktop Assessment]]))</f>
        <v xml:space="preserve"> </v>
      </c>
      <c r="AN59" s="109"/>
      <c r="AO59" s="38"/>
    </row>
    <row r="60" spans="2:41" x14ac:dyDescent="0.35">
      <c r="B60" s="38"/>
      <c r="C60" s="41" t="str">
        <f t="shared" si="1"/>
        <v> </v>
      </c>
      <c r="D60" s="68"/>
      <c r="E60" s="69"/>
      <c r="F60" s="69"/>
      <c r="G60" s="71"/>
      <c r="H60" s="105"/>
      <c r="I60" s="69"/>
      <c r="J60" s="82"/>
      <c r="K60" s="69"/>
      <c r="L60" s="71"/>
      <c r="M60" s="69"/>
      <c r="N60" s="69"/>
      <c r="O60" s="70"/>
      <c r="P60" s="70"/>
      <c r="Q60" s="72"/>
      <c r="R60" s="72"/>
      <c r="S60" s="70"/>
      <c r="T60" s="70"/>
      <c r="U60" s="63"/>
      <c r="V60" s="63"/>
      <c r="W60" s="63"/>
      <c r="X60" s="63"/>
      <c r="Y60" s="63"/>
      <c r="Z60" s="63"/>
      <c r="AA60" s="63"/>
      <c r="AB60" s="63"/>
      <c r="AC60" s="63"/>
      <c r="AD60" s="63"/>
      <c r="AE60" s="70"/>
      <c r="AF60" s="112"/>
      <c r="AG60" s="112"/>
      <c r="AH60" s="112"/>
      <c r="AI60" s="112"/>
      <c r="AJ60" s="112"/>
      <c r="AK60" s="112"/>
      <c r="AL60" s="112"/>
      <c r="AM60" s="119" t="str">
        <f>IF(SUM(Table1[[#This Row],[1. Preparation of a strategic plan to decarbonise building(s)/estate]:[7. Desktop Assessment]])=0," ",SUM(Table1[[#This Row],[1. Preparation of a strategic plan to decarbonise building(s)/estate]:[7. Desktop Assessment]]))</f>
        <v xml:space="preserve"> </v>
      </c>
      <c r="AN60" s="106"/>
      <c r="AO60" s="38"/>
    </row>
    <row r="61" spans="2:41" x14ac:dyDescent="0.35">
      <c r="B61" s="38"/>
      <c r="C61" s="41" t="str">
        <f t="shared" si="1"/>
        <v> </v>
      </c>
      <c r="D61" s="68"/>
      <c r="E61" s="69"/>
      <c r="F61" s="69"/>
      <c r="G61" s="71"/>
      <c r="H61" s="105"/>
      <c r="I61" s="69"/>
      <c r="J61" s="82"/>
      <c r="K61" s="69"/>
      <c r="L61" s="71"/>
      <c r="M61" s="69"/>
      <c r="N61" s="69"/>
      <c r="O61" s="70"/>
      <c r="P61" s="70"/>
      <c r="Q61" s="72"/>
      <c r="R61" s="72"/>
      <c r="S61" s="70"/>
      <c r="T61" s="70"/>
      <c r="U61" s="63"/>
      <c r="V61" s="63"/>
      <c r="W61" s="63"/>
      <c r="X61" s="63"/>
      <c r="Y61" s="63"/>
      <c r="Z61" s="63"/>
      <c r="AA61" s="63"/>
      <c r="AB61" s="63"/>
      <c r="AC61" s="63"/>
      <c r="AD61" s="63"/>
      <c r="AE61" s="70"/>
      <c r="AF61" s="111"/>
      <c r="AG61" s="111"/>
      <c r="AH61" s="111"/>
      <c r="AI61" s="111"/>
      <c r="AJ61" s="111"/>
      <c r="AK61" s="111"/>
      <c r="AL61" s="111"/>
      <c r="AM61" s="120" t="str">
        <f>IF(SUM(Table1[[#This Row],[1. Preparation of a strategic plan to decarbonise building(s)/estate]:[7. Desktop Assessment]])=0," ",SUM(Table1[[#This Row],[1. Preparation of a strategic plan to decarbonise building(s)/estate]:[7. Desktop Assessment]]))</f>
        <v xml:space="preserve"> </v>
      </c>
      <c r="AN61" s="109"/>
      <c r="AO61" s="38"/>
    </row>
    <row r="62" spans="2:41" x14ac:dyDescent="0.35">
      <c r="B62" s="38"/>
      <c r="C62" s="41" t="str">
        <f t="shared" si="1"/>
        <v> </v>
      </c>
      <c r="D62" s="68"/>
      <c r="E62" s="69"/>
      <c r="F62" s="69"/>
      <c r="G62" s="71"/>
      <c r="H62" s="105"/>
      <c r="I62" s="69"/>
      <c r="J62" s="82"/>
      <c r="K62" s="69"/>
      <c r="L62" s="71"/>
      <c r="M62" s="69"/>
      <c r="N62" s="69"/>
      <c r="O62" s="70"/>
      <c r="P62" s="70"/>
      <c r="Q62" s="72"/>
      <c r="R62" s="72"/>
      <c r="S62" s="70"/>
      <c r="T62" s="70"/>
      <c r="U62" s="63"/>
      <c r="V62" s="63"/>
      <c r="W62" s="63"/>
      <c r="X62" s="63"/>
      <c r="Y62" s="63"/>
      <c r="Z62" s="63"/>
      <c r="AA62" s="63"/>
      <c r="AB62" s="63"/>
      <c r="AC62" s="63"/>
      <c r="AD62" s="63"/>
      <c r="AE62" s="70"/>
      <c r="AF62" s="112"/>
      <c r="AG62" s="112"/>
      <c r="AH62" s="112"/>
      <c r="AI62" s="112"/>
      <c r="AJ62" s="112"/>
      <c r="AK62" s="112"/>
      <c r="AL62" s="112"/>
      <c r="AM62" s="119" t="str">
        <f>IF(SUM(Table1[[#This Row],[1. Preparation of a strategic plan to decarbonise building(s)/estate]:[7. Desktop Assessment]])=0," ",SUM(Table1[[#This Row],[1. Preparation of a strategic plan to decarbonise building(s)/estate]:[7. Desktop Assessment]]))</f>
        <v xml:space="preserve"> </v>
      </c>
      <c r="AN62" s="106"/>
      <c r="AO62" s="38"/>
    </row>
    <row r="63" spans="2:41" x14ac:dyDescent="0.35">
      <c r="B63" s="38"/>
      <c r="C63" s="41" t="str">
        <f t="shared" si="1"/>
        <v> </v>
      </c>
      <c r="D63" s="68"/>
      <c r="E63" s="69"/>
      <c r="F63" s="69"/>
      <c r="G63" s="71"/>
      <c r="H63" s="105"/>
      <c r="I63" s="69"/>
      <c r="J63" s="82"/>
      <c r="K63" s="69"/>
      <c r="L63" s="71"/>
      <c r="M63" s="69"/>
      <c r="N63" s="69"/>
      <c r="O63" s="70"/>
      <c r="P63" s="70"/>
      <c r="Q63" s="72"/>
      <c r="R63" s="72"/>
      <c r="S63" s="70"/>
      <c r="T63" s="70"/>
      <c r="U63" s="63"/>
      <c r="V63" s="63"/>
      <c r="W63" s="63"/>
      <c r="X63" s="63"/>
      <c r="Y63" s="63"/>
      <c r="Z63" s="63"/>
      <c r="AA63" s="63"/>
      <c r="AB63" s="63"/>
      <c r="AC63" s="63"/>
      <c r="AD63" s="63"/>
      <c r="AE63" s="70"/>
      <c r="AF63" s="111"/>
      <c r="AG63" s="111"/>
      <c r="AH63" s="111"/>
      <c r="AI63" s="111"/>
      <c r="AJ63" s="111"/>
      <c r="AK63" s="111"/>
      <c r="AL63" s="111"/>
      <c r="AM63" s="120" t="str">
        <f>IF(SUM(Table1[[#This Row],[1. Preparation of a strategic plan to decarbonise building(s)/estate]:[7. Desktop Assessment]])=0," ",SUM(Table1[[#This Row],[1. Preparation of a strategic plan to decarbonise building(s)/estate]:[7. Desktop Assessment]]))</f>
        <v xml:space="preserve"> </v>
      </c>
      <c r="AN63" s="109"/>
      <c r="AO63" s="38"/>
    </row>
    <row r="64" spans="2:41" x14ac:dyDescent="0.35">
      <c r="B64" s="38"/>
      <c r="C64" s="41" t="str">
        <f t="shared" si="1"/>
        <v> </v>
      </c>
      <c r="D64" s="68"/>
      <c r="E64" s="69"/>
      <c r="F64" s="69"/>
      <c r="G64" s="71"/>
      <c r="H64" s="105"/>
      <c r="I64" s="69"/>
      <c r="J64" s="82"/>
      <c r="K64" s="69"/>
      <c r="L64" s="71"/>
      <c r="M64" s="69"/>
      <c r="N64" s="69"/>
      <c r="O64" s="70"/>
      <c r="P64" s="70"/>
      <c r="Q64" s="72"/>
      <c r="R64" s="72"/>
      <c r="S64" s="70"/>
      <c r="T64" s="70"/>
      <c r="U64" s="63"/>
      <c r="V64" s="63"/>
      <c r="W64" s="63"/>
      <c r="X64" s="63"/>
      <c r="Y64" s="63"/>
      <c r="Z64" s="63"/>
      <c r="AA64" s="63"/>
      <c r="AB64" s="63"/>
      <c r="AC64" s="63"/>
      <c r="AD64" s="63"/>
      <c r="AE64" s="70"/>
      <c r="AF64" s="112"/>
      <c r="AG64" s="112"/>
      <c r="AH64" s="112"/>
      <c r="AI64" s="112"/>
      <c r="AJ64" s="112"/>
      <c r="AK64" s="112"/>
      <c r="AL64" s="112"/>
      <c r="AM64" s="119" t="str">
        <f>IF(SUM(Table1[[#This Row],[1. Preparation of a strategic plan to decarbonise building(s)/estate]:[7. Desktop Assessment]])=0," ",SUM(Table1[[#This Row],[1. Preparation of a strategic plan to decarbonise building(s)/estate]:[7. Desktop Assessment]]))</f>
        <v xml:space="preserve"> </v>
      </c>
      <c r="AN64" s="106"/>
      <c r="AO64" s="38"/>
    </row>
    <row r="65" spans="2:41" x14ac:dyDescent="0.35">
      <c r="B65" s="38"/>
      <c r="C65" s="41" t="str">
        <f t="shared" si="1"/>
        <v> </v>
      </c>
      <c r="D65" s="68"/>
      <c r="E65" s="69"/>
      <c r="F65" s="69"/>
      <c r="G65" s="71"/>
      <c r="H65" s="105"/>
      <c r="I65" s="69"/>
      <c r="J65" s="82"/>
      <c r="K65" s="69"/>
      <c r="L65" s="71"/>
      <c r="M65" s="69"/>
      <c r="N65" s="69"/>
      <c r="O65" s="70"/>
      <c r="P65" s="70"/>
      <c r="Q65" s="72"/>
      <c r="R65" s="72"/>
      <c r="S65" s="70"/>
      <c r="T65" s="70"/>
      <c r="U65" s="63"/>
      <c r="V65" s="63"/>
      <c r="W65" s="63"/>
      <c r="X65" s="63"/>
      <c r="Y65" s="63"/>
      <c r="Z65" s="63"/>
      <c r="AA65" s="63"/>
      <c r="AB65" s="63"/>
      <c r="AC65" s="63"/>
      <c r="AD65" s="63"/>
      <c r="AE65" s="70"/>
      <c r="AF65" s="111"/>
      <c r="AG65" s="111"/>
      <c r="AH65" s="111"/>
      <c r="AI65" s="111"/>
      <c r="AJ65" s="111"/>
      <c r="AK65" s="111"/>
      <c r="AL65" s="111"/>
      <c r="AM65" s="120" t="str">
        <f>IF(SUM(Table1[[#This Row],[1. Preparation of a strategic plan to decarbonise building(s)/estate]:[7. Desktop Assessment]])=0," ",SUM(Table1[[#This Row],[1. Preparation of a strategic plan to decarbonise building(s)/estate]:[7. Desktop Assessment]]))</f>
        <v xml:space="preserve"> </v>
      </c>
      <c r="AN65" s="109"/>
      <c r="AO65" s="38"/>
    </row>
    <row r="66" spans="2:41" x14ac:dyDescent="0.35">
      <c r="B66" s="38"/>
      <c r="C66" s="41" t="str">
        <f t="shared" si="1"/>
        <v> </v>
      </c>
      <c r="D66" s="68"/>
      <c r="E66" s="69"/>
      <c r="F66" s="69"/>
      <c r="G66" s="71"/>
      <c r="H66" s="105"/>
      <c r="I66" s="69"/>
      <c r="J66" s="82"/>
      <c r="K66" s="69"/>
      <c r="L66" s="71"/>
      <c r="M66" s="69"/>
      <c r="N66" s="69"/>
      <c r="O66" s="70"/>
      <c r="P66" s="70"/>
      <c r="Q66" s="72"/>
      <c r="R66" s="72"/>
      <c r="S66" s="70"/>
      <c r="T66" s="70"/>
      <c r="U66" s="63"/>
      <c r="V66" s="63"/>
      <c r="W66" s="63"/>
      <c r="X66" s="63"/>
      <c r="Y66" s="63"/>
      <c r="Z66" s="63"/>
      <c r="AA66" s="63"/>
      <c r="AB66" s="63"/>
      <c r="AC66" s="63"/>
      <c r="AD66" s="63"/>
      <c r="AE66" s="70"/>
      <c r="AF66" s="112"/>
      <c r="AG66" s="112"/>
      <c r="AH66" s="112"/>
      <c r="AI66" s="112"/>
      <c r="AJ66" s="112"/>
      <c r="AK66" s="112"/>
      <c r="AL66" s="112"/>
      <c r="AM66" s="119" t="str">
        <f>IF(SUM(Table1[[#This Row],[1. Preparation of a strategic plan to decarbonise building(s)/estate]:[7. Desktop Assessment]])=0," ",SUM(Table1[[#This Row],[1. Preparation of a strategic plan to decarbonise building(s)/estate]:[7. Desktop Assessment]]))</f>
        <v xml:space="preserve"> </v>
      </c>
      <c r="AN66" s="106"/>
      <c r="AO66" s="38"/>
    </row>
    <row r="67" spans="2:41" x14ac:dyDescent="0.35">
      <c r="B67" s="38"/>
      <c r="C67" s="41" t="str">
        <f t="shared" si="1"/>
        <v> </v>
      </c>
      <c r="D67" s="68"/>
      <c r="E67" s="69"/>
      <c r="F67" s="69"/>
      <c r="G67" s="71"/>
      <c r="H67" s="105"/>
      <c r="I67" s="69"/>
      <c r="J67" s="82"/>
      <c r="K67" s="69"/>
      <c r="L67" s="71"/>
      <c r="M67" s="69"/>
      <c r="N67" s="69"/>
      <c r="O67" s="70"/>
      <c r="P67" s="70"/>
      <c r="Q67" s="72"/>
      <c r="R67" s="72"/>
      <c r="S67" s="70"/>
      <c r="T67" s="70"/>
      <c r="U67" s="63"/>
      <c r="V67" s="63"/>
      <c r="W67" s="63"/>
      <c r="X67" s="63"/>
      <c r="Y67" s="63"/>
      <c r="Z67" s="63"/>
      <c r="AA67" s="63"/>
      <c r="AB67" s="63"/>
      <c r="AC67" s="63"/>
      <c r="AD67" s="63"/>
      <c r="AE67" s="70"/>
      <c r="AF67" s="111"/>
      <c r="AG67" s="111"/>
      <c r="AH67" s="111"/>
      <c r="AI67" s="111"/>
      <c r="AJ67" s="111"/>
      <c r="AK67" s="111"/>
      <c r="AL67" s="111"/>
      <c r="AM67" s="120" t="str">
        <f>IF(SUM(Table1[[#This Row],[1. Preparation of a strategic plan to decarbonise building(s)/estate]:[7. Desktop Assessment]])=0," ",SUM(Table1[[#This Row],[1. Preparation of a strategic plan to decarbonise building(s)/estate]:[7. Desktop Assessment]]))</f>
        <v xml:space="preserve"> </v>
      </c>
      <c r="AN67" s="109"/>
      <c r="AO67" s="38"/>
    </row>
    <row r="68" spans="2:41" x14ac:dyDescent="0.35">
      <c r="B68" s="38"/>
      <c r="C68" s="41" t="str">
        <f t="shared" si="1"/>
        <v> </v>
      </c>
      <c r="D68" s="68"/>
      <c r="E68" s="69"/>
      <c r="F68" s="69"/>
      <c r="G68" s="71"/>
      <c r="H68" s="105"/>
      <c r="I68" s="69"/>
      <c r="J68" s="82"/>
      <c r="K68" s="69"/>
      <c r="L68" s="71"/>
      <c r="M68" s="69"/>
      <c r="N68" s="69"/>
      <c r="O68" s="70"/>
      <c r="P68" s="70"/>
      <c r="Q68" s="72"/>
      <c r="R68" s="72"/>
      <c r="S68" s="70"/>
      <c r="T68" s="70"/>
      <c r="U68" s="63"/>
      <c r="V68" s="63"/>
      <c r="W68" s="63"/>
      <c r="X68" s="63"/>
      <c r="Y68" s="63"/>
      <c r="Z68" s="63"/>
      <c r="AA68" s="63"/>
      <c r="AB68" s="63"/>
      <c r="AC68" s="63"/>
      <c r="AD68" s="63"/>
      <c r="AE68" s="70"/>
      <c r="AF68" s="112"/>
      <c r="AG68" s="112"/>
      <c r="AH68" s="112"/>
      <c r="AI68" s="112"/>
      <c r="AJ68" s="112"/>
      <c r="AK68" s="112"/>
      <c r="AL68" s="112"/>
      <c r="AM68" s="119" t="str">
        <f>IF(SUM(Table1[[#This Row],[1. Preparation of a strategic plan to decarbonise building(s)/estate]:[7. Desktop Assessment]])=0," ",SUM(Table1[[#This Row],[1. Preparation of a strategic plan to decarbonise building(s)/estate]:[7. Desktop Assessment]]))</f>
        <v xml:space="preserve"> </v>
      </c>
      <c r="AN68" s="106"/>
      <c r="AO68" s="38"/>
    </row>
    <row r="69" spans="2:41" x14ac:dyDescent="0.35">
      <c r="B69" s="38"/>
      <c r="C69" s="41" t="str">
        <f t="shared" si="1"/>
        <v> </v>
      </c>
      <c r="D69" s="68"/>
      <c r="E69" s="69"/>
      <c r="F69" s="69"/>
      <c r="G69" s="71"/>
      <c r="H69" s="105"/>
      <c r="I69" s="69"/>
      <c r="J69" s="82"/>
      <c r="K69" s="69"/>
      <c r="L69" s="71"/>
      <c r="M69" s="69"/>
      <c r="N69" s="69"/>
      <c r="O69" s="70"/>
      <c r="P69" s="70"/>
      <c r="Q69" s="72"/>
      <c r="R69" s="72"/>
      <c r="S69" s="70"/>
      <c r="T69" s="70"/>
      <c r="U69" s="63"/>
      <c r="V69" s="63"/>
      <c r="W69" s="63"/>
      <c r="X69" s="63"/>
      <c r="Y69" s="63"/>
      <c r="Z69" s="63"/>
      <c r="AA69" s="63"/>
      <c r="AB69" s="63"/>
      <c r="AC69" s="63"/>
      <c r="AD69" s="63"/>
      <c r="AE69" s="70"/>
      <c r="AF69" s="111"/>
      <c r="AG69" s="111"/>
      <c r="AH69" s="111"/>
      <c r="AI69" s="111"/>
      <c r="AJ69" s="111"/>
      <c r="AK69" s="111"/>
      <c r="AL69" s="111"/>
      <c r="AM69" s="120" t="str">
        <f>IF(SUM(Table1[[#This Row],[1. Preparation of a strategic plan to decarbonise building(s)/estate]:[7. Desktop Assessment]])=0," ",SUM(Table1[[#This Row],[1. Preparation of a strategic plan to decarbonise building(s)/estate]:[7. Desktop Assessment]]))</f>
        <v xml:space="preserve"> </v>
      </c>
      <c r="AN69" s="109"/>
      <c r="AO69" s="38"/>
    </row>
    <row r="70" spans="2:41" x14ac:dyDescent="0.35">
      <c r="B70" s="38"/>
      <c r="C70" s="41" t="str">
        <f t="shared" si="1"/>
        <v> </v>
      </c>
      <c r="D70" s="68"/>
      <c r="E70" s="69"/>
      <c r="F70" s="69"/>
      <c r="G70" s="71"/>
      <c r="H70" s="105"/>
      <c r="I70" s="69"/>
      <c r="J70" s="82"/>
      <c r="K70" s="69"/>
      <c r="L70" s="71"/>
      <c r="M70" s="69"/>
      <c r="N70" s="69"/>
      <c r="O70" s="70"/>
      <c r="P70" s="70"/>
      <c r="Q70" s="72"/>
      <c r="R70" s="72"/>
      <c r="S70" s="70"/>
      <c r="T70" s="70"/>
      <c r="U70" s="63"/>
      <c r="V70" s="63"/>
      <c r="W70" s="63"/>
      <c r="X70" s="63"/>
      <c r="Y70" s="63"/>
      <c r="Z70" s="63"/>
      <c r="AA70" s="63"/>
      <c r="AB70" s="63"/>
      <c r="AC70" s="63"/>
      <c r="AD70" s="63"/>
      <c r="AE70" s="70"/>
      <c r="AF70" s="112"/>
      <c r="AG70" s="112"/>
      <c r="AH70" s="112"/>
      <c r="AI70" s="112"/>
      <c r="AJ70" s="112"/>
      <c r="AK70" s="112"/>
      <c r="AL70" s="112"/>
      <c r="AM70" s="119" t="str">
        <f>IF(SUM(Table1[[#This Row],[1. Preparation of a strategic plan to decarbonise building(s)/estate]:[7. Desktop Assessment]])=0," ",SUM(Table1[[#This Row],[1. Preparation of a strategic plan to decarbonise building(s)/estate]:[7. Desktop Assessment]]))</f>
        <v xml:space="preserve"> </v>
      </c>
      <c r="AN70" s="106"/>
      <c r="AO70" s="38"/>
    </row>
    <row r="71" spans="2:41" x14ac:dyDescent="0.35">
      <c r="B71" s="38"/>
      <c r="C71" s="41" t="str">
        <f t="shared" si="1"/>
        <v> </v>
      </c>
      <c r="D71" s="68"/>
      <c r="E71" s="69"/>
      <c r="F71" s="69"/>
      <c r="G71" s="71"/>
      <c r="H71" s="105"/>
      <c r="I71" s="69"/>
      <c r="J71" s="82"/>
      <c r="K71" s="69"/>
      <c r="L71" s="71"/>
      <c r="M71" s="69"/>
      <c r="N71" s="69"/>
      <c r="O71" s="70"/>
      <c r="P71" s="70"/>
      <c r="Q71" s="72"/>
      <c r="R71" s="72"/>
      <c r="S71" s="70"/>
      <c r="T71" s="70"/>
      <c r="U71" s="63"/>
      <c r="V71" s="63"/>
      <c r="W71" s="63"/>
      <c r="X71" s="63"/>
      <c r="Y71" s="63"/>
      <c r="Z71" s="63"/>
      <c r="AA71" s="63"/>
      <c r="AB71" s="63"/>
      <c r="AC71" s="63"/>
      <c r="AD71" s="63"/>
      <c r="AE71" s="70"/>
      <c r="AF71" s="111"/>
      <c r="AG71" s="111"/>
      <c r="AH71" s="111"/>
      <c r="AI71" s="111"/>
      <c r="AJ71" s="111"/>
      <c r="AK71" s="111"/>
      <c r="AL71" s="111"/>
      <c r="AM71" s="120" t="str">
        <f>IF(SUM(Table1[[#This Row],[1. Preparation of a strategic plan to decarbonise building(s)/estate]:[7. Desktop Assessment]])=0," ",SUM(Table1[[#This Row],[1. Preparation of a strategic plan to decarbonise building(s)/estate]:[7. Desktop Assessment]]))</f>
        <v xml:space="preserve"> </v>
      </c>
      <c r="AN71" s="109"/>
      <c r="AO71" s="38"/>
    </row>
    <row r="72" spans="2:41" x14ac:dyDescent="0.35">
      <c r="B72" s="38"/>
      <c r="C72" s="41" t="str">
        <f t="shared" si="1"/>
        <v> </v>
      </c>
      <c r="D72" s="68"/>
      <c r="E72" s="69"/>
      <c r="F72" s="69"/>
      <c r="G72" s="71"/>
      <c r="H72" s="105"/>
      <c r="I72" s="69"/>
      <c r="J72" s="82"/>
      <c r="K72" s="69"/>
      <c r="L72" s="71"/>
      <c r="M72" s="69"/>
      <c r="N72" s="69"/>
      <c r="O72" s="70"/>
      <c r="P72" s="70"/>
      <c r="Q72" s="72"/>
      <c r="R72" s="72"/>
      <c r="S72" s="70"/>
      <c r="T72" s="70"/>
      <c r="U72" s="63"/>
      <c r="V72" s="63"/>
      <c r="W72" s="63"/>
      <c r="X72" s="63"/>
      <c r="Y72" s="63"/>
      <c r="Z72" s="63"/>
      <c r="AA72" s="63"/>
      <c r="AB72" s="63"/>
      <c r="AC72" s="63"/>
      <c r="AD72" s="63"/>
      <c r="AE72" s="70"/>
      <c r="AF72" s="112"/>
      <c r="AG72" s="112"/>
      <c r="AH72" s="112"/>
      <c r="AI72" s="112"/>
      <c r="AJ72" s="112"/>
      <c r="AK72" s="112"/>
      <c r="AL72" s="112"/>
      <c r="AM72" s="119" t="str">
        <f>IF(SUM(Table1[[#This Row],[1. Preparation of a strategic plan to decarbonise building(s)/estate]:[7. Desktop Assessment]])=0," ",SUM(Table1[[#This Row],[1. Preparation of a strategic plan to decarbonise building(s)/estate]:[7. Desktop Assessment]]))</f>
        <v xml:space="preserve"> </v>
      </c>
      <c r="AN72" s="106"/>
      <c r="AO72" s="38"/>
    </row>
    <row r="73" spans="2:41" x14ac:dyDescent="0.35">
      <c r="B73" s="38"/>
      <c r="C73" s="41" t="str">
        <f t="shared" si="1"/>
        <v> </v>
      </c>
      <c r="D73" s="68"/>
      <c r="E73" s="69"/>
      <c r="F73" s="69"/>
      <c r="G73" s="71"/>
      <c r="H73" s="105"/>
      <c r="I73" s="69"/>
      <c r="J73" s="82"/>
      <c r="K73" s="69"/>
      <c r="L73" s="71"/>
      <c r="M73" s="69"/>
      <c r="N73" s="69"/>
      <c r="O73" s="70"/>
      <c r="P73" s="70"/>
      <c r="Q73" s="72"/>
      <c r="R73" s="72"/>
      <c r="S73" s="70"/>
      <c r="T73" s="70"/>
      <c r="U73" s="63"/>
      <c r="V73" s="63"/>
      <c r="W73" s="63"/>
      <c r="X73" s="63"/>
      <c r="Y73" s="63"/>
      <c r="Z73" s="63"/>
      <c r="AA73" s="63"/>
      <c r="AB73" s="63"/>
      <c r="AC73" s="63"/>
      <c r="AD73" s="63"/>
      <c r="AE73" s="70"/>
      <c r="AF73" s="111"/>
      <c r="AG73" s="111"/>
      <c r="AH73" s="111"/>
      <c r="AI73" s="111"/>
      <c r="AJ73" s="111"/>
      <c r="AK73" s="111"/>
      <c r="AL73" s="111"/>
      <c r="AM73" s="120" t="str">
        <f>IF(SUM(Table1[[#This Row],[1. Preparation of a strategic plan to decarbonise building(s)/estate]:[7. Desktop Assessment]])=0," ",SUM(Table1[[#This Row],[1. Preparation of a strategic plan to decarbonise building(s)/estate]:[7. Desktop Assessment]]))</f>
        <v xml:space="preserve"> </v>
      </c>
      <c r="AN73" s="109"/>
      <c r="AO73" s="38"/>
    </row>
    <row r="74" spans="2:41" x14ac:dyDescent="0.35">
      <c r="B74" s="38"/>
      <c r="C74" s="41" t="str">
        <f t="shared" si="1"/>
        <v> </v>
      </c>
      <c r="D74" s="68"/>
      <c r="E74" s="69"/>
      <c r="F74" s="69"/>
      <c r="G74" s="71"/>
      <c r="H74" s="105"/>
      <c r="I74" s="69"/>
      <c r="J74" s="82"/>
      <c r="K74" s="69"/>
      <c r="L74" s="71"/>
      <c r="M74" s="69"/>
      <c r="N74" s="69"/>
      <c r="O74" s="70"/>
      <c r="P74" s="70"/>
      <c r="Q74" s="72"/>
      <c r="R74" s="72"/>
      <c r="S74" s="70"/>
      <c r="T74" s="70"/>
      <c r="U74" s="63"/>
      <c r="V74" s="63"/>
      <c r="W74" s="63"/>
      <c r="X74" s="63"/>
      <c r="Y74" s="63"/>
      <c r="Z74" s="63"/>
      <c r="AA74" s="63"/>
      <c r="AB74" s="63"/>
      <c r="AC74" s="63"/>
      <c r="AD74" s="63"/>
      <c r="AE74" s="70"/>
      <c r="AF74" s="112"/>
      <c r="AG74" s="112"/>
      <c r="AH74" s="112"/>
      <c r="AI74" s="112"/>
      <c r="AJ74" s="112"/>
      <c r="AK74" s="112"/>
      <c r="AL74" s="112"/>
      <c r="AM74" s="119" t="str">
        <f>IF(SUM(Table1[[#This Row],[1. Preparation of a strategic plan to decarbonise building(s)/estate]:[7. Desktop Assessment]])=0," ",SUM(Table1[[#This Row],[1. Preparation of a strategic plan to decarbonise building(s)/estate]:[7. Desktop Assessment]]))</f>
        <v xml:space="preserve"> </v>
      </c>
      <c r="AN74" s="106"/>
      <c r="AO74" s="38"/>
    </row>
    <row r="75" spans="2:41" x14ac:dyDescent="0.35">
      <c r="B75" s="38"/>
      <c r="C75" s="41" t="str">
        <f t="shared" si="1"/>
        <v> </v>
      </c>
      <c r="D75" s="68"/>
      <c r="E75" s="69"/>
      <c r="F75" s="69"/>
      <c r="G75" s="71"/>
      <c r="H75" s="105"/>
      <c r="I75" s="69"/>
      <c r="J75" s="82"/>
      <c r="K75" s="69"/>
      <c r="L75" s="71"/>
      <c r="M75" s="69"/>
      <c r="N75" s="69"/>
      <c r="O75" s="70"/>
      <c r="P75" s="70"/>
      <c r="Q75" s="72"/>
      <c r="R75" s="72"/>
      <c r="S75" s="70"/>
      <c r="T75" s="70"/>
      <c r="U75" s="63"/>
      <c r="V75" s="63"/>
      <c r="W75" s="63"/>
      <c r="X75" s="63"/>
      <c r="Y75" s="63"/>
      <c r="Z75" s="63"/>
      <c r="AA75" s="63"/>
      <c r="AB75" s="63"/>
      <c r="AC75" s="63"/>
      <c r="AD75" s="63"/>
      <c r="AE75" s="70"/>
      <c r="AF75" s="111"/>
      <c r="AG75" s="111"/>
      <c r="AH75" s="111"/>
      <c r="AI75" s="111"/>
      <c r="AJ75" s="111"/>
      <c r="AK75" s="111"/>
      <c r="AL75" s="111"/>
      <c r="AM75" s="120" t="str">
        <f>IF(SUM(Table1[[#This Row],[1. Preparation of a strategic plan to decarbonise building(s)/estate]:[7. Desktop Assessment]])=0," ",SUM(Table1[[#This Row],[1. Preparation of a strategic plan to decarbonise building(s)/estate]:[7. Desktop Assessment]]))</f>
        <v xml:space="preserve"> </v>
      </c>
      <c r="AN75" s="109"/>
      <c r="AO75" s="38"/>
    </row>
    <row r="76" spans="2:41" x14ac:dyDescent="0.35">
      <c r="B76" s="38"/>
      <c r="C76" s="41" t="str">
        <f t="shared" si="1"/>
        <v> </v>
      </c>
      <c r="D76" s="68"/>
      <c r="E76" s="69"/>
      <c r="F76" s="69"/>
      <c r="G76" s="71"/>
      <c r="H76" s="105"/>
      <c r="I76" s="69"/>
      <c r="J76" s="82"/>
      <c r="K76" s="69"/>
      <c r="L76" s="71"/>
      <c r="M76" s="69"/>
      <c r="N76" s="69"/>
      <c r="O76" s="70"/>
      <c r="P76" s="70"/>
      <c r="Q76" s="72"/>
      <c r="R76" s="72"/>
      <c r="S76" s="70"/>
      <c r="T76" s="70"/>
      <c r="U76" s="63"/>
      <c r="V76" s="63"/>
      <c r="W76" s="63"/>
      <c r="X76" s="63"/>
      <c r="Y76" s="63"/>
      <c r="Z76" s="63"/>
      <c r="AA76" s="63"/>
      <c r="AB76" s="63"/>
      <c r="AC76" s="63"/>
      <c r="AD76" s="63"/>
      <c r="AE76" s="70"/>
      <c r="AF76" s="112"/>
      <c r="AG76" s="112"/>
      <c r="AH76" s="112"/>
      <c r="AI76" s="112"/>
      <c r="AJ76" s="112"/>
      <c r="AK76" s="112"/>
      <c r="AL76" s="112"/>
      <c r="AM76" s="119" t="str">
        <f>IF(SUM(Table1[[#This Row],[1. Preparation of a strategic plan to decarbonise building(s)/estate]:[7. Desktop Assessment]])=0," ",SUM(Table1[[#This Row],[1. Preparation of a strategic plan to decarbonise building(s)/estate]:[7. Desktop Assessment]]))</f>
        <v xml:space="preserve"> </v>
      </c>
      <c r="AN76" s="106"/>
      <c r="AO76" s="38"/>
    </row>
    <row r="77" spans="2:41" x14ac:dyDescent="0.35">
      <c r="B77" s="38"/>
      <c r="C77" s="41" t="str">
        <f t="shared" si="1"/>
        <v> </v>
      </c>
      <c r="D77" s="68"/>
      <c r="E77" s="69"/>
      <c r="F77" s="69"/>
      <c r="G77" s="71"/>
      <c r="H77" s="105"/>
      <c r="I77" s="69"/>
      <c r="J77" s="82"/>
      <c r="K77" s="69"/>
      <c r="L77" s="71"/>
      <c r="M77" s="69"/>
      <c r="N77" s="69"/>
      <c r="O77" s="70"/>
      <c r="P77" s="70"/>
      <c r="Q77" s="72"/>
      <c r="R77" s="72"/>
      <c r="S77" s="70"/>
      <c r="T77" s="70"/>
      <c r="U77" s="63"/>
      <c r="V77" s="63"/>
      <c r="W77" s="63"/>
      <c r="X77" s="63"/>
      <c r="Y77" s="63"/>
      <c r="Z77" s="63"/>
      <c r="AA77" s="63"/>
      <c r="AB77" s="63"/>
      <c r="AC77" s="63"/>
      <c r="AD77" s="63"/>
      <c r="AE77" s="70"/>
      <c r="AF77" s="111"/>
      <c r="AG77" s="111"/>
      <c r="AH77" s="111"/>
      <c r="AI77" s="111"/>
      <c r="AJ77" s="111"/>
      <c r="AK77" s="111"/>
      <c r="AL77" s="111"/>
      <c r="AM77" s="120" t="str">
        <f>IF(SUM(Table1[[#This Row],[1. Preparation of a strategic plan to decarbonise building(s)/estate]:[7. Desktop Assessment]])=0," ",SUM(Table1[[#This Row],[1. Preparation of a strategic plan to decarbonise building(s)/estate]:[7. Desktop Assessment]]))</f>
        <v xml:space="preserve"> </v>
      </c>
      <c r="AN77" s="109"/>
      <c r="AO77" s="38"/>
    </row>
    <row r="78" spans="2:41" x14ac:dyDescent="0.35">
      <c r="B78" s="38"/>
      <c r="C78" s="41" t="str">
        <f t="shared" si="1"/>
        <v> </v>
      </c>
      <c r="D78" s="68"/>
      <c r="E78" s="69"/>
      <c r="F78" s="69"/>
      <c r="G78" s="71"/>
      <c r="H78" s="105"/>
      <c r="I78" s="69"/>
      <c r="J78" s="82"/>
      <c r="K78" s="69"/>
      <c r="L78" s="71"/>
      <c r="M78" s="69"/>
      <c r="N78" s="69"/>
      <c r="O78" s="70"/>
      <c r="P78" s="70"/>
      <c r="Q78" s="72"/>
      <c r="R78" s="72"/>
      <c r="S78" s="70"/>
      <c r="T78" s="70"/>
      <c r="U78" s="63"/>
      <c r="V78" s="63"/>
      <c r="W78" s="63"/>
      <c r="X78" s="63"/>
      <c r="Y78" s="63"/>
      <c r="Z78" s="63"/>
      <c r="AA78" s="63"/>
      <c r="AB78" s="63"/>
      <c r="AC78" s="63"/>
      <c r="AD78" s="63"/>
      <c r="AE78" s="70"/>
      <c r="AF78" s="112"/>
      <c r="AG78" s="112"/>
      <c r="AH78" s="112"/>
      <c r="AI78" s="112"/>
      <c r="AJ78" s="112"/>
      <c r="AK78" s="112"/>
      <c r="AL78" s="112"/>
      <c r="AM78" s="119" t="str">
        <f>IF(SUM(Table1[[#This Row],[1. Preparation of a strategic plan to decarbonise building(s)/estate]:[7. Desktop Assessment]])=0," ",SUM(Table1[[#This Row],[1. Preparation of a strategic plan to decarbonise building(s)/estate]:[7. Desktop Assessment]]))</f>
        <v xml:space="preserve"> </v>
      </c>
      <c r="AN78" s="106"/>
      <c r="AO78" s="38"/>
    </row>
    <row r="79" spans="2:41" x14ac:dyDescent="0.35">
      <c r="B79" s="38"/>
      <c r="C79" s="41" t="str">
        <f t="shared" si="1"/>
        <v> </v>
      </c>
      <c r="D79" s="68"/>
      <c r="E79" s="69"/>
      <c r="F79" s="69"/>
      <c r="G79" s="71"/>
      <c r="H79" s="105"/>
      <c r="I79" s="69"/>
      <c r="J79" s="82"/>
      <c r="K79" s="69"/>
      <c r="L79" s="71"/>
      <c r="M79" s="69"/>
      <c r="N79" s="69"/>
      <c r="O79" s="70"/>
      <c r="P79" s="70"/>
      <c r="Q79" s="72"/>
      <c r="R79" s="72"/>
      <c r="S79" s="70"/>
      <c r="T79" s="70"/>
      <c r="U79" s="63"/>
      <c r="V79" s="63"/>
      <c r="W79" s="63"/>
      <c r="X79" s="63"/>
      <c r="Y79" s="63"/>
      <c r="Z79" s="63"/>
      <c r="AA79" s="63"/>
      <c r="AB79" s="63"/>
      <c r="AC79" s="63"/>
      <c r="AD79" s="63"/>
      <c r="AE79" s="70"/>
      <c r="AF79" s="111"/>
      <c r="AG79" s="111"/>
      <c r="AH79" s="111"/>
      <c r="AI79" s="111"/>
      <c r="AJ79" s="111"/>
      <c r="AK79" s="111"/>
      <c r="AL79" s="111"/>
      <c r="AM79" s="120" t="str">
        <f>IF(SUM(Table1[[#This Row],[1. Preparation of a strategic plan to decarbonise building(s)/estate]:[7. Desktop Assessment]])=0," ",SUM(Table1[[#This Row],[1. Preparation of a strategic plan to decarbonise building(s)/estate]:[7. Desktop Assessment]]))</f>
        <v xml:space="preserve"> </v>
      </c>
      <c r="AN79" s="109"/>
      <c r="AO79" s="38"/>
    </row>
    <row r="80" spans="2:41" x14ac:dyDescent="0.35">
      <c r="B80" s="38"/>
      <c r="C80" s="41" t="str">
        <f t="shared" si="1"/>
        <v> </v>
      </c>
      <c r="D80" s="68"/>
      <c r="E80" s="69"/>
      <c r="F80" s="69"/>
      <c r="G80" s="71"/>
      <c r="H80" s="105"/>
      <c r="I80" s="69"/>
      <c r="J80" s="82"/>
      <c r="K80" s="69"/>
      <c r="L80" s="71"/>
      <c r="M80" s="69"/>
      <c r="N80" s="69"/>
      <c r="O80" s="70"/>
      <c r="P80" s="70"/>
      <c r="Q80" s="72"/>
      <c r="R80" s="72"/>
      <c r="S80" s="70"/>
      <c r="T80" s="70"/>
      <c r="U80" s="63"/>
      <c r="V80" s="63"/>
      <c r="W80" s="63"/>
      <c r="X80" s="63"/>
      <c r="Y80" s="63"/>
      <c r="Z80" s="63"/>
      <c r="AA80" s="63"/>
      <c r="AB80" s="63"/>
      <c r="AC80" s="63"/>
      <c r="AD80" s="63"/>
      <c r="AE80" s="70"/>
      <c r="AF80" s="112"/>
      <c r="AG80" s="112"/>
      <c r="AH80" s="112"/>
      <c r="AI80" s="112"/>
      <c r="AJ80" s="112"/>
      <c r="AK80" s="112"/>
      <c r="AL80" s="112"/>
      <c r="AM80" s="119" t="str">
        <f>IF(SUM(Table1[[#This Row],[1. Preparation of a strategic plan to decarbonise building(s)/estate]:[7. Desktop Assessment]])=0," ",SUM(Table1[[#This Row],[1. Preparation of a strategic plan to decarbonise building(s)/estate]:[7. Desktop Assessment]]))</f>
        <v xml:space="preserve"> </v>
      </c>
      <c r="AN80" s="106"/>
      <c r="AO80" s="38"/>
    </row>
    <row r="81" spans="2:41" x14ac:dyDescent="0.35">
      <c r="B81" s="38"/>
      <c r="C81" s="41" t="str">
        <f t="shared" ref="C81:C88" si="2">C$12</f>
        <v> </v>
      </c>
      <c r="D81" s="68"/>
      <c r="E81" s="69"/>
      <c r="F81" s="69"/>
      <c r="G81" s="71"/>
      <c r="H81" s="105"/>
      <c r="I81" s="69"/>
      <c r="J81" s="82"/>
      <c r="K81" s="69"/>
      <c r="L81" s="71"/>
      <c r="M81" s="69"/>
      <c r="N81" s="69"/>
      <c r="O81" s="70"/>
      <c r="P81" s="70"/>
      <c r="Q81" s="72"/>
      <c r="R81" s="72"/>
      <c r="S81" s="70"/>
      <c r="T81" s="70"/>
      <c r="U81" s="63"/>
      <c r="V81" s="63"/>
      <c r="W81" s="63"/>
      <c r="X81" s="63"/>
      <c r="Y81" s="63"/>
      <c r="Z81" s="63"/>
      <c r="AA81" s="63"/>
      <c r="AB81" s="63"/>
      <c r="AC81" s="63"/>
      <c r="AD81" s="63"/>
      <c r="AE81" s="70"/>
      <c r="AF81" s="111"/>
      <c r="AG81" s="111"/>
      <c r="AH81" s="111"/>
      <c r="AI81" s="111"/>
      <c r="AJ81" s="111"/>
      <c r="AK81" s="111"/>
      <c r="AL81" s="111"/>
      <c r="AM81" s="120" t="str">
        <f>IF(SUM(Table1[[#This Row],[1. Preparation of a strategic plan to decarbonise building(s)/estate]:[7. Desktop Assessment]])=0," ",SUM(Table1[[#This Row],[1. Preparation of a strategic plan to decarbonise building(s)/estate]:[7. Desktop Assessment]]))</f>
        <v xml:space="preserve"> </v>
      </c>
      <c r="AN81" s="109"/>
      <c r="AO81" s="38"/>
    </row>
    <row r="82" spans="2:41" x14ac:dyDescent="0.35">
      <c r="B82" s="38"/>
      <c r="C82" s="41" t="str">
        <f t="shared" si="2"/>
        <v> </v>
      </c>
      <c r="D82" s="68"/>
      <c r="E82" s="69"/>
      <c r="F82" s="69"/>
      <c r="G82" s="71"/>
      <c r="H82" s="105"/>
      <c r="I82" s="69"/>
      <c r="J82" s="82"/>
      <c r="K82" s="69"/>
      <c r="L82" s="71"/>
      <c r="M82" s="69"/>
      <c r="N82" s="69"/>
      <c r="O82" s="70"/>
      <c r="P82" s="70"/>
      <c r="Q82" s="72"/>
      <c r="R82" s="72"/>
      <c r="S82" s="70"/>
      <c r="T82" s="70"/>
      <c r="U82" s="63"/>
      <c r="V82" s="63"/>
      <c r="W82" s="63"/>
      <c r="X82" s="63"/>
      <c r="Y82" s="63"/>
      <c r="Z82" s="63"/>
      <c r="AA82" s="63"/>
      <c r="AB82" s="63"/>
      <c r="AC82" s="63"/>
      <c r="AD82" s="63"/>
      <c r="AE82" s="70"/>
      <c r="AF82" s="112"/>
      <c r="AG82" s="112"/>
      <c r="AH82" s="112"/>
      <c r="AI82" s="112"/>
      <c r="AJ82" s="112"/>
      <c r="AK82" s="112"/>
      <c r="AL82" s="112"/>
      <c r="AM82" s="119" t="str">
        <f>IF(SUM(Table1[[#This Row],[1. Preparation of a strategic plan to decarbonise building(s)/estate]:[7. Desktop Assessment]])=0," ",SUM(Table1[[#This Row],[1. Preparation of a strategic plan to decarbonise building(s)/estate]:[7. Desktop Assessment]]))</f>
        <v xml:space="preserve"> </v>
      </c>
      <c r="AN82" s="106"/>
      <c r="AO82" s="38"/>
    </row>
    <row r="83" spans="2:41" x14ac:dyDescent="0.35">
      <c r="B83" s="38"/>
      <c r="C83" s="41" t="str">
        <f t="shared" si="2"/>
        <v> </v>
      </c>
      <c r="D83" s="68"/>
      <c r="E83" s="69"/>
      <c r="F83" s="69"/>
      <c r="G83" s="71"/>
      <c r="H83" s="105"/>
      <c r="I83" s="69"/>
      <c r="J83" s="82"/>
      <c r="K83" s="69"/>
      <c r="L83" s="71"/>
      <c r="M83" s="69"/>
      <c r="N83" s="69"/>
      <c r="O83" s="70"/>
      <c r="P83" s="70"/>
      <c r="Q83" s="72"/>
      <c r="R83" s="72"/>
      <c r="S83" s="70"/>
      <c r="T83" s="70"/>
      <c r="U83" s="63"/>
      <c r="V83" s="63"/>
      <c r="W83" s="63"/>
      <c r="X83" s="63"/>
      <c r="Y83" s="63"/>
      <c r="Z83" s="63"/>
      <c r="AA83" s="63"/>
      <c r="AB83" s="63"/>
      <c r="AC83" s="63"/>
      <c r="AD83" s="63"/>
      <c r="AE83" s="70"/>
      <c r="AF83" s="111"/>
      <c r="AG83" s="111"/>
      <c r="AH83" s="111"/>
      <c r="AI83" s="111"/>
      <c r="AJ83" s="111"/>
      <c r="AK83" s="111"/>
      <c r="AL83" s="111"/>
      <c r="AM83" s="120" t="str">
        <f>IF(SUM(Table1[[#This Row],[1. Preparation of a strategic plan to decarbonise building(s)/estate]:[7. Desktop Assessment]])=0," ",SUM(Table1[[#This Row],[1. Preparation of a strategic plan to decarbonise building(s)/estate]:[7. Desktop Assessment]]))</f>
        <v xml:space="preserve"> </v>
      </c>
      <c r="AN83" s="109"/>
      <c r="AO83" s="38"/>
    </row>
    <row r="84" spans="2:41" x14ac:dyDescent="0.35">
      <c r="B84" s="38"/>
      <c r="C84" s="41" t="str">
        <f t="shared" si="2"/>
        <v> </v>
      </c>
      <c r="D84" s="68"/>
      <c r="E84" s="69"/>
      <c r="F84" s="69"/>
      <c r="G84" s="71"/>
      <c r="H84" s="105"/>
      <c r="I84" s="69"/>
      <c r="J84" s="82"/>
      <c r="K84" s="69"/>
      <c r="L84" s="71"/>
      <c r="M84" s="69"/>
      <c r="N84" s="69"/>
      <c r="O84" s="70"/>
      <c r="P84" s="70"/>
      <c r="Q84" s="72"/>
      <c r="R84" s="72"/>
      <c r="S84" s="70"/>
      <c r="T84" s="70"/>
      <c r="U84" s="63"/>
      <c r="V84" s="63"/>
      <c r="W84" s="63"/>
      <c r="X84" s="63"/>
      <c r="Y84" s="63"/>
      <c r="Z84" s="63"/>
      <c r="AA84" s="63"/>
      <c r="AB84" s="63"/>
      <c r="AC84" s="63"/>
      <c r="AD84" s="63"/>
      <c r="AE84" s="70"/>
      <c r="AF84" s="112"/>
      <c r="AG84" s="112"/>
      <c r="AH84" s="112"/>
      <c r="AI84" s="112"/>
      <c r="AJ84" s="112"/>
      <c r="AK84" s="112"/>
      <c r="AL84" s="112"/>
      <c r="AM84" s="119" t="str">
        <f>IF(SUM(Table1[[#This Row],[1. Preparation of a strategic plan to decarbonise building(s)/estate]:[7. Desktop Assessment]])=0," ",SUM(Table1[[#This Row],[1. Preparation of a strategic plan to decarbonise building(s)/estate]:[7. Desktop Assessment]]))</f>
        <v xml:space="preserve"> </v>
      </c>
      <c r="AN84" s="106"/>
      <c r="AO84" s="38"/>
    </row>
    <row r="85" spans="2:41" x14ac:dyDescent="0.35">
      <c r="B85" s="38"/>
      <c r="C85" s="41" t="str">
        <f t="shared" si="2"/>
        <v> </v>
      </c>
      <c r="D85" s="68"/>
      <c r="E85" s="69"/>
      <c r="F85" s="69"/>
      <c r="G85" s="71"/>
      <c r="H85" s="105"/>
      <c r="I85" s="69"/>
      <c r="J85" s="82"/>
      <c r="K85" s="69"/>
      <c r="L85" s="71"/>
      <c r="M85" s="69"/>
      <c r="N85" s="69"/>
      <c r="O85" s="70"/>
      <c r="P85" s="70"/>
      <c r="Q85" s="72"/>
      <c r="R85" s="72"/>
      <c r="S85" s="70"/>
      <c r="T85" s="70"/>
      <c r="U85" s="63"/>
      <c r="V85" s="63"/>
      <c r="W85" s="63"/>
      <c r="X85" s="63"/>
      <c r="Y85" s="63"/>
      <c r="Z85" s="63"/>
      <c r="AA85" s="63"/>
      <c r="AB85" s="63"/>
      <c r="AC85" s="63"/>
      <c r="AD85" s="63"/>
      <c r="AE85" s="70"/>
      <c r="AF85" s="111"/>
      <c r="AG85" s="111"/>
      <c r="AH85" s="111"/>
      <c r="AI85" s="111"/>
      <c r="AJ85" s="111"/>
      <c r="AK85" s="111"/>
      <c r="AL85" s="111"/>
      <c r="AM85" s="120" t="str">
        <f>IF(SUM(Table1[[#This Row],[1. Preparation of a strategic plan to decarbonise building(s)/estate]:[7. Desktop Assessment]])=0," ",SUM(Table1[[#This Row],[1. Preparation of a strategic plan to decarbonise building(s)/estate]:[7. Desktop Assessment]]))</f>
        <v xml:space="preserve"> </v>
      </c>
      <c r="AN85" s="109"/>
      <c r="AO85" s="38"/>
    </row>
    <row r="86" spans="2:41" x14ac:dyDescent="0.35">
      <c r="B86" s="38"/>
      <c r="C86" s="41" t="str">
        <f t="shared" si="2"/>
        <v> </v>
      </c>
      <c r="D86" s="60"/>
      <c r="E86" s="62"/>
      <c r="F86" s="62"/>
      <c r="G86" s="71"/>
      <c r="H86" s="103"/>
      <c r="I86" s="62"/>
      <c r="J86" s="76"/>
      <c r="K86" s="62"/>
      <c r="L86" s="71"/>
      <c r="M86" s="62"/>
      <c r="N86" s="62"/>
      <c r="O86" s="63"/>
      <c r="P86" s="63"/>
      <c r="Q86" s="72"/>
      <c r="R86" s="72"/>
      <c r="S86" s="63"/>
      <c r="T86" s="63"/>
      <c r="U86" s="63"/>
      <c r="V86" s="63"/>
      <c r="W86" s="63"/>
      <c r="X86" s="63"/>
      <c r="Y86" s="63"/>
      <c r="Z86" s="63"/>
      <c r="AA86" s="63"/>
      <c r="AB86" s="63"/>
      <c r="AC86" s="63"/>
      <c r="AD86" s="63"/>
      <c r="AE86" s="63"/>
      <c r="AF86" s="112"/>
      <c r="AG86" s="112"/>
      <c r="AH86" s="112"/>
      <c r="AI86" s="112"/>
      <c r="AJ86" s="112"/>
      <c r="AK86" s="112"/>
      <c r="AL86" s="112"/>
      <c r="AM86" s="119" t="str">
        <f>IF(SUM(Table1[[#This Row],[1. Preparation of a strategic plan to decarbonise building(s)/estate]:[7. Desktop Assessment]])=0," ",SUM(Table1[[#This Row],[1. Preparation of a strategic plan to decarbonise building(s)/estate]:[7. Desktop Assessment]]))</f>
        <v xml:space="preserve"> </v>
      </c>
      <c r="AN86" s="106"/>
      <c r="AO86" s="38"/>
    </row>
    <row r="87" spans="2:41" x14ac:dyDescent="0.35">
      <c r="B87" s="38"/>
      <c r="C87" s="41" t="str">
        <f t="shared" si="2"/>
        <v> </v>
      </c>
      <c r="D87" s="68"/>
      <c r="E87" s="69"/>
      <c r="F87" s="69"/>
      <c r="G87" s="62"/>
      <c r="H87" s="105"/>
      <c r="I87" s="69"/>
      <c r="J87" s="82"/>
      <c r="K87" s="69"/>
      <c r="L87" s="62"/>
      <c r="M87" s="69"/>
      <c r="N87" s="69"/>
      <c r="O87" s="70"/>
      <c r="P87" s="70"/>
      <c r="Q87" s="63"/>
      <c r="R87" s="63"/>
      <c r="S87" s="70"/>
      <c r="T87" s="70"/>
      <c r="U87" s="63"/>
      <c r="V87" s="63"/>
      <c r="W87" s="63"/>
      <c r="X87" s="63"/>
      <c r="Y87" s="63"/>
      <c r="Z87" s="63"/>
      <c r="AA87" s="63"/>
      <c r="AB87" s="63"/>
      <c r="AC87" s="63"/>
      <c r="AD87" s="63"/>
      <c r="AE87" s="70"/>
      <c r="AF87" s="111"/>
      <c r="AG87" s="111"/>
      <c r="AH87" s="111"/>
      <c r="AI87" s="111"/>
      <c r="AJ87" s="111"/>
      <c r="AK87" s="111"/>
      <c r="AL87" s="111"/>
      <c r="AM87" s="120" t="str">
        <f>IF(SUM(Table1[[#This Row],[1. Preparation of a strategic plan to decarbonise building(s)/estate]:[7. Desktop Assessment]])=0," ",SUM(Table1[[#This Row],[1. Preparation of a strategic plan to decarbonise building(s)/estate]:[7. Desktop Assessment]]))</f>
        <v xml:space="preserve"> </v>
      </c>
      <c r="AN87" s="109"/>
      <c r="AO87" s="38"/>
    </row>
    <row r="88" spans="2:41" x14ac:dyDescent="0.35">
      <c r="B88" s="38"/>
      <c r="C88" s="41" t="str">
        <f t="shared" si="2"/>
        <v> </v>
      </c>
      <c r="D88" s="68"/>
      <c r="E88" s="69"/>
      <c r="F88" s="69"/>
      <c r="G88" s="71"/>
      <c r="H88" s="105"/>
      <c r="I88" s="69"/>
      <c r="J88" s="82"/>
      <c r="K88" s="69"/>
      <c r="L88" s="71"/>
      <c r="M88" s="69"/>
      <c r="N88" s="69"/>
      <c r="O88" s="70"/>
      <c r="P88" s="70"/>
      <c r="Q88" s="72"/>
      <c r="R88" s="72"/>
      <c r="S88" s="70"/>
      <c r="T88" s="70"/>
      <c r="U88" s="63"/>
      <c r="V88" s="63"/>
      <c r="W88" s="63"/>
      <c r="X88" s="63"/>
      <c r="Y88" s="63"/>
      <c r="Z88" s="63"/>
      <c r="AA88" s="63"/>
      <c r="AB88" s="63"/>
      <c r="AC88" s="63"/>
      <c r="AD88" s="63"/>
      <c r="AE88" s="70"/>
      <c r="AF88" s="112"/>
      <c r="AG88" s="112"/>
      <c r="AH88" s="112"/>
      <c r="AI88" s="112"/>
      <c r="AJ88" s="112"/>
      <c r="AK88" s="112"/>
      <c r="AL88" s="112"/>
      <c r="AM88" s="119" t="str">
        <f>IF(SUM(Table1[[#This Row],[1. Preparation of a strategic plan to decarbonise building(s)/estate]:[7. Desktop Assessment]])=0," ",SUM(Table1[[#This Row],[1. Preparation of a strategic plan to decarbonise building(s)/estate]:[7. Desktop Assessment]]))</f>
        <v xml:space="preserve"> </v>
      </c>
      <c r="AN88" s="106"/>
      <c r="AO88" s="38"/>
    </row>
    <row r="89" spans="2:41" x14ac:dyDescent="0.35">
      <c r="B89" s="38"/>
      <c r="C89" s="42" t="str">
        <f t="shared" ref="C89:C120" si="3">C$12</f>
        <v> </v>
      </c>
      <c r="D89" s="68"/>
      <c r="E89" s="69"/>
      <c r="F89" s="69"/>
      <c r="G89" s="62"/>
      <c r="H89" s="105"/>
      <c r="I89" s="69"/>
      <c r="J89" s="82"/>
      <c r="K89" s="69"/>
      <c r="L89" s="62"/>
      <c r="M89" s="69"/>
      <c r="N89" s="69"/>
      <c r="O89" s="70"/>
      <c r="P89" s="70"/>
      <c r="Q89" s="63"/>
      <c r="R89" s="63"/>
      <c r="S89" s="70"/>
      <c r="T89" s="70"/>
      <c r="U89" s="63"/>
      <c r="V89" s="63"/>
      <c r="W89" s="63"/>
      <c r="X89" s="63"/>
      <c r="Y89" s="63"/>
      <c r="Z89" s="63"/>
      <c r="AA89" s="63"/>
      <c r="AB89" s="63"/>
      <c r="AC89" s="63"/>
      <c r="AD89" s="63"/>
      <c r="AE89" s="70"/>
      <c r="AF89" s="111"/>
      <c r="AG89" s="111"/>
      <c r="AH89" s="111"/>
      <c r="AI89" s="111"/>
      <c r="AJ89" s="111"/>
      <c r="AK89" s="111"/>
      <c r="AL89" s="111"/>
      <c r="AM89" s="120" t="str">
        <f>IF(SUM(Table1[[#This Row],[1. Preparation of a strategic plan to decarbonise building(s)/estate]:[7. Desktop Assessment]])=0," ",SUM(Table1[[#This Row],[1. Preparation of a strategic plan to decarbonise building(s)/estate]:[7. Desktop Assessment]]))</f>
        <v xml:space="preserve"> </v>
      </c>
      <c r="AN89" s="109"/>
      <c r="AO89" s="38"/>
    </row>
    <row r="90" spans="2:41" x14ac:dyDescent="0.35">
      <c r="B90" s="38"/>
      <c r="C90" s="42" t="str">
        <f t="shared" si="3"/>
        <v> </v>
      </c>
      <c r="D90" s="68"/>
      <c r="E90" s="69"/>
      <c r="F90" s="69"/>
      <c r="G90" s="71"/>
      <c r="H90" s="105"/>
      <c r="I90" s="69"/>
      <c r="J90" s="82"/>
      <c r="K90" s="69"/>
      <c r="L90" s="71"/>
      <c r="M90" s="69"/>
      <c r="N90" s="69"/>
      <c r="O90" s="70"/>
      <c r="P90" s="70"/>
      <c r="Q90" s="72"/>
      <c r="R90" s="72"/>
      <c r="S90" s="70"/>
      <c r="T90" s="70"/>
      <c r="U90" s="63"/>
      <c r="V90" s="63"/>
      <c r="W90" s="63"/>
      <c r="X90" s="63"/>
      <c r="Y90" s="63"/>
      <c r="Z90" s="63"/>
      <c r="AA90" s="63"/>
      <c r="AB90" s="63"/>
      <c r="AC90" s="63"/>
      <c r="AD90" s="63"/>
      <c r="AE90" s="70"/>
      <c r="AF90" s="112"/>
      <c r="AG90" s="112"/>
      <c r="AH90" s="112"/>
      <c r="AI90" s="112"/>
      <c r="AJ90" s="112"/>
      <c r="AK90" s="112"/>
      <c r="AL90" s="112"/>
      <c r="AM90" s="119" t="str">
        <f>IF(SUM(Table1[[#This Row],[1. Preparation of a strategic plan to decarbonise building(s)/estate]:[7. Desktop Assessment]])=0," ",SUM(Table1[[#This Row],[1. Preparation of a strategic plan to decarbonise building(s)/estate]:[7. Desktop Assessment]]))</f>
        <v xml:space="preserve"> </v>
      </c>
      <c r="AN90" s="106"/>
      <c r="AO90" s="38"/>
    </row>
    <row r="91" spans="2:41" x14ac:dyDescent="0.35">
      <c r="B91" s="38"/>
      <c r="C91" s="42" t="str">
        <f t="shared" si="3"/>
        <v> </v>
      </c>
      <c r="D91" s="68"/>
      <c r="E91" s="69"/>
      <c r="F91" s="69"/>
      <c r="G91" s="71"/>
      <c r="H91" s="105"/>
      <c r="I91" s="69"/>
      <c r="J91" s="82"/>
      <c r="K91" s="69"/>
      <c r="L91" s="71"/>
      <c r="M91" s="69"/>
      <c r="N91" s="69"/>
      <c r="O91" s="70"/>
      <c r="P91" s="70"/>
      <c r="Q91" s="72"/>
      <c r="R91" s="72"/>
      <c r="S91" s="70"/>
      <c r="T91" s="70"/>
      <c r="U91" s="63"/>
      <c r="V91" s="63"/>
      <c r="W91" s="63"/>
      <c r="X91" s="63"/>
      <c r="Y91" s="63"/>
      <c r="Z91" s="63"/>
      <c r="AA91" s="63"/>
      <c r="AB91" s="63"/>
      <c r="AC91" s="63"/>
      <c r="AD91" s="63"/>
      <c r="AE91" s="70"/>
      <c r="AF91" s="111"/>
      <c r="AG91" s="111"/>
      <c r="AH91" s="111"/>
      <c r="AI91" s="111"/>
      <c r="AJ91" s="111"/>
      <c r="AK91" s="111"/>
      <c r="AL91" s="111"/>
      <c r="AM91" s="120" t="str">
        <f>IF(SUM(Table1[[#This Row],[1. Preparation of a strategic plan to decarbonise building(s)/estate]:[7. Desktop Assessment]])=0," ",SUM(Table1[[#This Row],[1. Preparation of a strategic plan to decarbonise building(s)/estate]:[7. Desktop Assessment]]))</f>
        <v xml:space="preserve"> </v>
      </c>
      <c r="AN91" s="109"/>
      <c r="AO91" s="38"/>
    </row>
    <row r="92" spans="2:41" x14ac:dyDescent="0.35">
      <c r="B92" s="38"/>
      <c r="C92" s="42" t="str">
        <f t="shared" si="3"/>
        <v> </v>
      </c>
      <c r="D92" s="68"/>
      <c r="E92" s="69"/>
      <c r="F92" s="69"/>
      <c r="G92" s="71"/>
      <c r="H92" s="105"/>
      <c r="I92" s="69"/>
      <c r="J92" s="82"/>
      <c r="K92" s="69"/>
      <c r="L92" s="71"/>
      <c r="M92" s="69"/>
      <c r="N92" s="69"/>
      <c r="O92" s="70"/>
      <c r="P92" s="70"/>
      <c r="Q92" s="72"/>
      <c r="R92" s="72"/>
      <c r="S92" s="70"/>
      <c r="T92" s="70"/>
      <c r="U92" s="63"/>
      <c r="V92" s="63"/>
      <c r="W92" s="63"/>
      <c r="X92" s="63"/>
      <c r="Y92" s="63"/>
      <c r="Z92" s="63"/>
      <c r="AA92" s="63"/>
      <c r="AB92" s="63"/>
      <c r="AC92" s="63"/>
      <c r="AD92" s="63"/>
      <c r="AE92" s="70"/>
      <c r="AF92" s="112"/>
      <c r="AG92" s="112"/>
      <c r="AH92" s="112"/>
      <c r="AI92" s="112"/>
      <c r="AJ92" s="112"/>
      <c r="AK92" s="112"/>
      <c r="AL92" s="112"/>
      <c r="AM92" s="119" t="str">
        <f>IF(SUM(Table1[[#This Row],[1. Preparation of a strategic plan to decarbonise building(s)/estate]:[7. Desktop Assessment]])=0," ",SUM(Table1[[#This Row],[1. Preparation of a strategic plan to decarbonise building(s)/estate]:[7. Desktop Assessment]]))</f>
        <v xml:space="preserve"> </v>
      </c>
      <c r="AN92" s="106"/>
      <c r="AO92" s="38"/>
    </row>
    <row r="93" spans="2:41" x14ac:dyDescent="0.35">
      <c r="B93" s="38"/>
      <c r="C93" s="42" t="str">
        <f t="shared" si="3"/>
        <v> </v>
      </c>
      <c r="D93" s="68"/>
      <c r="E93" s="69"/>
      <c r="F93" s="69"/>
      <c r="G93" s="71"/>
      <c r="H93" s="105"/>
      <c r="I93" s="69"/>
      <c r="J93" s="82"/>
      <c r="K93" s="69"/>
      <c r="L93" s="71"/>
      <c r="M93" s="69"/>
      <c r="N93" s="69"/>
      <c r="O93" s="70"/>
      <c r="P93" s="70"/>
      <c r="Q93" s="72"/>
      <c r="R93" s="72"/>
      <c r="S93" s="70"/>
      <c r="T93" s="70"/>
      <c r="U93" s="63"/>
      <c r="V93" s="63"/>
      <c r="W93" s="63"/>
      <c r="X93" s="63"/>
      <c r="Y93" s="63"/>
      <c r="Z93" s="63"/>
      <c r="AA93" s="63"/>
      <c r="AB93" s="63"/>
      <c r="AC93" s="63"/>
      <c r="AD93" s="63"/>
      <c r="AE93" s="70"/>
      <c r="AF93" s="111"/>
      <c r="AG93" s="111"/>
      <c r="AH93" s="111"/>
      <c r="AI93" s="111"/>
      <c r="AJ93" s="111"/>
      <c r="AK93" s="111"/>
      <c r="AL93" s="111"/>
      <c r="AM93" s="120" t="str">
        <f>IF(SUM(Table1[[#This Row],[1. Preparation of a strategic plan to decarbonise building(s)/estate]:[7. Desktop Assessment]])=0," ",SUM(Table1[[#This Row],[1. Preparation of a strategic plan to decarbonise building(s)/estate]:[7. Desktop Assessment]]))</f>
        <v xml:space="preserve"> </v>
      </c>
      <c r="AN93" s="109"/>
      <c r="AO93" s="38"/>
    </row>
    <row r="94" spans="2:41" x14ac:dyDescent="0.35">
      <c r="B94" s="38"/>
      <c r="C94" s="42" t="str">
        <f t="shared" si="3"/>
        <v> </v>
      </c>
      <c r="D94" s="68"/>
      <c r="E94" s="69"/>
      <c r="F94" s="69"/>
      <c r="G94" s="71"/>
      <c r="H94" s="105"/>
      <c r="I94" s="69"/>
      <c r="J94" s="82"/>
      <c r="K94" s="69"/>
      <c r="L94" s="71"/>
      <c r="M94" s="69"/>
      <c r="N94" s="69"/>
      <c r="O94" s="70"/>
      <c r="P94" s="70"/>
      <c r="Q94" s="72"/>
      <c r="R94" s="72"/>
      <c r="S94" s="70"/>
      <c r="T94" s="70"/>
      <c r="U94" s="63"/>
      <c r="V94" s="63"/>
      <c r="W94" s="63"/>
      <c r="X94" s="63"/>
      <c r="Y94" s="63"/>
      <c r="Z94" s="63"/>
      <c r="AA94" s="63"/>
      <c r="AB94" s="63"/>
      <c r="AC94" s="63"/>
      <c r="AD94" s="63"/>
      <c r="AE94" s="70"/>
      <c r="AF94" s="112"/>
      <c r="AG94" s="112"/>
      <c r="AH94" s="112"/>
      <c r="AI94" s="112"/>
      <c r="AJ94" s="112"/>
      <c r="AK94" s="112"/>
      <c r="AL94" s="112"/>
      <c r="AM94" s="119" t="str">
        <f>IF(SUM(Table1[[#This Row],[1. Preparation of a strategic plan to decarbonise building(s)/estate]:[7. Desktop Assessment]])=0," ",SUM(Table1[[#This Row],[1. Preparation of a strategic plan to decarbonise building(s)/estate]:[7. Desktop Assessment]]))</f>
        <v xml:space="preserve"> </v>
      </c>
      <c r="AN94" s="106"/>
      <c r="AO94" s="38"/>
    </row>
    <row r="95" spans="2:41" x14ac:dyDescent="0.35">
      <c r="B95" s="38"/>
      <c r="C95" s="42" t="str">
        <f t="shared" si="3"/>
        <v> </v>
      </c>
      <c r="D95" s="68"/>
      <c r="E95" s="69"/>
      <c r="F95" s="69"/>
      <c r="G95" s="71"/>
      <c r="H95" s="105"/>
      <c r="I95" s="69"/>
      <c r="J95" s="82"/>
      <c r="K95" s="69"/>
      <c r="L95" s="71"/>
      <c r="M95" s="69"/>
      <c r="N95" s="69"/>
      <c r="O95" s="70"/>
      <c r="P95" s="70"/>
      <c r="Q95" s="72"/>
      <c r="R95" s="72"/>
      <c r="S95" s="70"/>
      <c r="T95" s="70"/>
      <c r="U95" s="63"/>
      <c r="V95" s="63"/>
      <c r="W95" s="63"/>
      <c r="X95" s="63"/>
      <c r="Y95" s="63"/>
      <c r="Z95" s="63"/>
      <c r="AA95" s="63"/>
      <c r="AB95" s="63"/>
      <c r="AC95" s="63"/>
      <c r="AD95" s="63"/>
      <c r="AE95" s="70"/>
      <c r="AF95" s="111"/>
      <c r="AG95" s="111"/>
      <c r="AH95" s="111"/>
      <c r="AI95" s="111"/>
      <c r="AJ95" s="111"/>
      <c r="AK95" s="111"/>
      <c r="AL95" s="111"/>
      <c r="AM95" s="120" t="str">
        <f>IF(SUM(Table1[[#This Row],[1. Preparation of a strategic plan to decarbonise building(s)/estate]:[7. Desktop Assessment]])=0," ",SUM(Table1[[#This Row],[1. Preparation of a strategic plan to decarbonise building(s)/estate]:[7. Desktop Assessment]]))</f>
        <v xml:space="preserve"> </v>
      </c>
      <c r="AN95" s="109"/>
      <c r="AO95" s="38"/>
    </row>
    <row r="96" spans="2:41" x14ac:dyDescent="0.35">
      <c r="B96" s="38"/>
      <c r="C96" s="42" t="str">
        <f t="shared" si="3"/>
        <v> </v>
      </c>
      <c r="D96" s="68"/>
      <c r="E96" s="69"/>
      <c r="F96" s="69"/>
      <c r="G96" s="71"/>
      <c r="H96" s="105"/>
      <c r="I96" s="69"/>
      <c r="J96" s="82"/>
      <c r="K96" s="69"/>
      <c r="L96" s="71"/>
      <c r="M96" s="69"/>
      <c r="N96" s="69"/>
      <c r="O96" s="70"/>
      <c r="P96" s="70"/>
      <c r="Q96" s="72"/>
      <c r="R96" s="72"/>
      <c r="S96" s="70"/>
      <c r="T96" s="70"/>
      <c r="U96" s="63"/>
      <c r="V96" s="63"/>
      <c r="W96" s="63"/>
      <c r="X96" s="63"/>
      <c r="Y96" s="63"/>
      <c r="Z96" s="63"/>
      <c r="AA96" s="63"/>
      <c r="AB96" s="63"/>
      <c r="AC96" s="63"/>
      <c r="AD96" s="63"/>
      <c r="AE96" s="70"/>
      <c r="AF96" s="112"/>
      <c r="AG96" s="112"/>
      <c r="AH96" s="112"/>
      <c r="AI96" s="112"/>
      <c r="AJ96" s="112"/>
      <c r="AK96" s="112"/>
      <c r="AL96" s="112"/>
      <c r="AM96" s="119" t="str">
        <f>IF(SUM(Table1[[#This Row],[1. Preparation of a strategic plan to decarbonise building(s)/estate]:[7. Desktop Assessment]])=0," ",SUM(Table1[[#This Row],[1. Preparation of a strategic plan to decarbonise building(s)/estate]:[7. Desktop Assessment]]))</f>
        <v xml:space="preserve"> </v>
      </c>
      <c r="AN96" s="106"/>
      <c r="AO96" s="38"/>
    </row>
    <row r="97" spans="2:41" x14ac:dyDescent="0.35">
      <c r="B97" s="38"/>
      <c r="C97" s="42" t="str">
        <f t="shared" si="3"/>
        <v> </v>
      </c>
      <c r="D97" s="68"/>
      <c r="E97" s="69"/>
      <c r="F97" s="69"/>
      <c r="G97" s="71"/>
      <c r="H97" s="105"/>
      <c r="I97" s="69"/>
      <c r="J97" s="82"/>
      <c r="K97" s="69"/>
      <c r="L97" s="71"/>
      <c r="M97" s="69"/>
      <c r="N97" s="69"/>
      <c r="O97" s="70"/>
      <c r="P97" s="70"/>
      <c r="Q97" s="72"/>
      <c r="R97" s="72"/>
      <c r="S97" s="70"/>
      <c r="T97" s="70"/>
      <c r="U97" s="63"/>
      <c r="V97" s="63"/>
      <c r="W97" s="63"/>
      <c r="X97" s="63"/>
      <c r="Y97" s="63"/>
      <c r="Z97" s="63"/>
      <c r="AA97" s="63"/>
      <c r="AB97" s="63"/>
      <c r="AC97" s="63"/>
      <c r="AD97" s="63"/>
      <c r="AE97" s="70"/>
      <c r="AF97" s="111"/>
      <c r="AG97" s="111"/>
      <c r="AH97" s="111"/>
      <c r="AI97" s="111"/>
      <c r="AJ97" s="111"/>
      <c r="AK97" s="111"/>
      <c r="AL97" s="111"/>
      <c r="AM97" s="120" t="str">
        <f>IF(SUM(Table1[[#This Row],[1. Preparation of a strategic plan to decarbonise building(s)/estate]:[7. Desktop Assessment]])=0," ",SUM(Table1[[#This Row],[1. Preparation of a strategic plan to decarbonise building(s)/estate]:[7. Desktop Assessment]]))</f>
        <v xml:space="preserve"> </v>
      </c>
      <c r="AN97" s="109"/>
      <c r="AO97" s="38"/>
    </row>
    <row r="98" spans="2:41" x14ac:dyDescent="0.35">
      <c r="B98" s="38"/>
      <c r="C98" s="42" t="str">
        <f t="shared" si="3"/>
        <v> </v>
      </c>
      <c r="D98" s="68"/>
      <c r="E98" s="69"/>
      <c r="F98" s="69"/>
      <c r="G98" s="71"/>
      <c r="H98" s="105"/>
      <c r="I98" s="69"/>
      <c r="J98" s="82"/>
      <c r="K98" s="69"/>
      <c r="L98" s="71"/>
      <c r="M98" s="69"/>
      <c r="N98" s="69"/>
      <c r="O98" s="70"/>
      <c r="P98" s="70"/>
      <c r="Q98" s="72"/>
      <c r="R98" s="72"/>
      <c r="S98" s="70"/>
      <c r="T98" s="70"/>
      <c r="U98" s="63"/>
      <c r="V98" s="63"/>
      <c r="W98" s="63"/>
      <c r="X98" s="63"/>
      <c r="Y98" s="63"/>
      <c r="Z98" s="63"/>
      <c r="AA98" s="63"/>
      <c r="AB98" s="63"/>
      <c r="AC98" s="63"/>
      <c r="AD98" s="63"/>
      <c r="AE98" s="70"/>
      <c r="AF98" s="112"/>
      <c r="AG98" s="112"/>
      <c r="AH98" s="112"/>
      <c r="AI98" s="112"/>
      <c r="AJ98" s="112"/>
      <c r="AK98" s="112"/>
      <c r="AL98" s="112"/>
      <c r="AM98" s="119" t="str">
        <f>IF(SUM(Table1[[#This Row],[1. Preparation of a strategic plan to decarbonise building(s)/estate]:[7. Desktop Assessment]])=0," ",SUM(Table1[[#This Row],[1. Preparation of a strategic plan to decarbonise building(s)/estate]:[7. Desktop Assessment]]))</f>
        <v xml:space="preserve"> </v>
      </c>
      <c r="AN98" s="106"/>
      <c r="AO98" s="38"/>
    </row>
    <row r="99" spans="2:41" x14ac:dyDescent="0.35">
      <c r="B99" s="38"/>
      <c r="C99" s="42" t="str">
        <f t="shared" si="3"/>
        <v> </v>
      </c>
      <c r="D99" s="68"/>
      <c r="E99" s="69"/>
      <c r="F99" s="69"/>
      <c r="G99" s="71"/>
      <c r="H99" s="105"/>
      <c r="I99" s="69"/>
      <c r="J99" s="82"/>
      <c r="K99" s="69"/>
      <c r="L99" s="71"/>
      <c r="M99" s="69"/>
      <c r="N99" s="69"/>
      <c r="O99" s="70"/>
      <c r="P99" s="70"/>
      <c r="Q99" s="72"/>
      <c r="R99" s="72"/>
      <c r="S99" s="70"/>
      <c r="T99" s="70"/>
      <c r="U99" s="63"/>
      <c r="V99" s="63"/>
      <c r="W99" s="63"/>
      <c r="X99" s="63"/>
      <c r="Y99" s="63"/>
      <c r="Z99" s="63"/>
      <c r="AA99" s="63"/>
      <c r="AB99" s="63"/>
      <c r="AC99" s="63"/>
      <c r="AD99" s="63"/>
      <c r="AE99" s="70"/>
      <c r="AF99" s="111"/>
      <c r="AG99" s="111"/>
      <c r="AH99" s="111"/>
      <c r="AI99" s="111"/>
      <c r="AJ99" s="111"/>
      <c r="AK99" s="111"/>
      <c r="AL99" s="111"/>
      <c r="AM99" s="120" t="str">
        <f>IF(SUM(Table1[[#This Row],[1. Preparation of a strategic plan to decarbonise building(s)/estate]:[7. Desktop Assessment]])=0," ",SUM(Table1[[#This Row],[1. Preparation of a strategic plan to decarbonise building(s)/estate]:[7. Desktop Assessment]]))</f>
        <v xml:space="preserve"> </v>
      </c>
      <c r="AN99" s="109"/>
      <c r="AO99" s="38"/>
    </row>
    <row r="100" spans="2:41" x14ac:dyDescent="0.35">
      <c r="B100" s="38"/>
      <c r="C100" s="42" t="str">
        <f t="shared" si="3"/>
        <v> </v>
      </c>
      <c r="D100" s="68"/>
      <c r="E100" s="69"/>
      <c r="F100" s="69"/>
      <c r="G100" s="71"/>
      <c r="H100" s="105"/>
      <c r="I100" s="69"/>
      <c r="J100" s="82"/>
      <c r="K100" s="69"/>
      <c r="L100" s="71"/>
      <c r="M100" s="69"/>
      <c r="N100" s="69"/>
      <c r="O100" s="70"/>
      <c r="P100" s="70"/>
      <c r="Q100" s="72"/>
      <c r="R100" s="72"/>
      <c r="S100" s="70"/>
      <c r="T100" s="70"/>
      <c r="U100" s="63"/>
      <c r="V100" s="63"/>
      <c r="W100" s="63"/>
      <c r="X100" s="63"/>
      <c r="Y100" s="63"/>
      <c r="Z100" s="63"/>
      <c r="AA100" s="63"/>
      <c r="AB100" s="63"/>
      <c r="AC100" s="63"/>
      <c r="AD100" s="63"/>
      <c r="AE100" s="70"/>
      <c r="AF100" s="112"/>
      <c r="AG100" s="112"/>
      <c r="AH100" s="112"/>
      <c r="AI100" s="112"/>
      <c r="AJ100" s="112"/>
      <c r="AK100" s="112"/>
      <c r="AL100" s="112"/>
      <c r="AM100" s="119" t="str">
        <f>IF(SUM(Table1[[#This Row],[1. Preparation of a strategic plan to decarbonise building(s)/estate]:[7. Desktop Assessment]])=0," ",SUM(Table1[[#This Row],[1. Preparation of a strategic plan to decarbonise building(s)/estate]:[7. Desktop Assessment]]))</f>
        <v xml:space="preserve"> </v>
      </c>
      <c r="AN100" s="106"/>
      <c r="AO100" s="38"/>
    </row>
    <row r="101" spans="2:41" x14ac:dyDescent="0.35">
      <c r="B101" s="38"/>
      <c r="C101" s="42" t="str">
        <f t="shared" si="3"/>
        <v> </v>
      </c>
      <c r="D101" s="68"/>
      <c r="E101" s="69"/>
      <c r="F101" s="69"/>
      <c r="G101" s="71"/>
      <c r="H101" s="105"/>
      <c r="I101" s="69"/>
      <c r="J101" s="82"/>
      <c r="K101" s="69"/>
      <c r="L101" s="71"/>
      <c r="M101" s="69"/>
      <c r="N101" s="69"/>
      <c r="O101" s="70"/>
      <c r="P101" s="70"/>
      <c r="Q101" s="72"/>
      <c r="R101" s="72"/>
      <c r="S101" s="70"/>
      <c r="T101" s="70"/>
      <c r="U101" s="63"/>
      <c r="V101" s="63"/>
      <c r="W101" s="63"/>
      <c r="X101" s="63"/>
      <c r="Y101" s="63"/>
      <c r="Z101" s="63"/>
      <c r="AA101" s="63"/>
      <c r="AB101" s="63"/>
      <c r="AC101" s="63"/>
      <c r="AD101" s="63"/>
      <c r="AE101" s="70"/>
      <c r="AF101" s="111"/>
      <c r="AG101" s="111"/>
      <c r="AH101" s="111"/>
      <c r="AI101" s="111"/>
      <c r="AJ101" s="111"/>
      <c r="AK101" s="111"/>
      <c r="AL101" s="111"/>
      <c r="AM101" s="120" t="str">
        <f>IF(SUM(Table1[[#This Row],[1. Preparation of a strategic plan to decarbonise building(s)/estate]:[7. Desktop Assessment]])=0," ",SUM(Table1[[#This Row],[1. Preparation of a strategic plan to decarbonise building(s)/estate]:[7. Desktop Assessment]]))</f>
        <v xml:space="preserve"> </v>
      </c>
      <c r="AN101" s="109"/>
      <c r="AO101" s="38"/>
    </row>
    <row r="102" spans="2:41" x14ac:dyDescent="0.35">
      <c r="B102" s="38"/>
      <c r="C102" s="42" t="str">
        <f t="shared" si="3"/>
        <v> </v>
      </c>
      <c r="D102" s="68"/>
      <c r="E102" s="69"/>
      <c r="F102" s="69"/>
      <c r="G102" s="71"/>
      <c r="H102" s="105"/>
      <c r="I102" s="69"/>
      <c r="J102" s="82"/>
      <c r="K102" s="69"/>
      <c r="L102" s="71"/>
      <c r="M102" s="69"/>
      <c r="N102" s="69"/>
      <c r="O102" s="70"/>
      <c r="P102" s="70"/>
      <c r="Q102" s="72"/>
      <c r="R102" s="72"/>
      <c r="S102" s="70"/>
      <c r="T102" s="70"/>
      <c r="U102" s="63"/>
      <c r="V102" s="63"/>
      <c r="W102" s="63"/>
      <c r="X102" s="63"/>
      <c r="Y102" s="63"/>
      <c r="Z102" s="63"/>
      <c r="AA102" s="63"/>
      <c r="AB102" s="63"/>
      <c r="AC102" s="63"/>
      <c r="AD102" s="63"/>
      <c r="AE102" s="70"/>
      <c r="AF102" s="112"/>
      <c r="AG102" s="112"/>
      <c r="AH102" s="112"/>
      <c r="AI102" s="112"/>
      <c r="AJ102" s="112"/>
      <c r="AK102" s="112"/>
      <c r="AL102" s="112"/>
      <c r="AM102" s="119" t="str">
        <f>IF(SUM(Table1[[#This Row],[1. Preparation of a strategic plan to decarbonise building(s)/estate]:[7. Desktop Assessment]])=0," ",SUM(Table1[[#This Row],[1. Preparation of a strategic plan to decarbonise building(s)/estate]:[7. Desktop Assessment]]))</f>
        <v xml:space="preserve"> </v>
      </c>
      <c r="AN102" s="106"/>
      <c r="AO102" s="38"/>
    </row>
    <row r="103" spans="2:41" x14ac:dyDescent="0.35">
      <c r="B103" s="38"/>
      <c r="C103" s="42" t="str">
        <f t="shared" si="3"/>
        <v> </v>
      </c>
      <c r="D103" s="68"/>
      <c r="E103" s="69"/>
      <c r="F103" s="69"/>
      <c r="G103" s="71"/>
      <c r="H103" s="105"/>
      <c r="I103" s="69"/>
      <c r="J103" s="82"/>
      <c r="K103" s="69"/>
      <c r="L103" s="71"/>
      <c r="M103" s="69"/>
      <c r="N103" s="69"/>
      <c r="O103" s="70"/>
      <c r="P103" s="70"/>
      <c r="Q103" s="72"/>
      <c r="R103" s="72"/>
      <c r="S103" s="70"/>
      <c r="T103" s="70"/>
      <c r="U103" s="63"/>
      <c r="V103" s="63"/>
      <c r="W103" s="63"/>
      <c r="X103" s="63"/>
      <c r="Y103" s="63"/>
      <c r="Z103" s="63"/>
      <c r="AA103" s="63"/>
      <c r="AB103" s="63"/>
      <c r="AC103" s="63"/>
      <c r="AD103" s="63"/>
      <c r="AE103" s="70"/>
      <c r="AF103" s="111"/>
      <c r="AG103" s="111"/>
      <c r="AH103" s="111"/>
      <c r="AI103" s="111"/>
      <c r="AJ103" s="111"/>
      <c r="AK103" s="111"/>
      <c r="AL103" s="111"/>
      <c r="AM103" s="120" t="str">
        <f>IF(SUM(Table1[[#This Row],[1. Preparation of a strategic plan to decarbonise building(s)/estate]:[7. Desktop Assessment]])=0," ",SUM(Table1[[#This Row],[1. Preparation of a strategic plan to decarbonise building(s)/estate]:[7. Desktop Assessment]]))</f>
        <v xml:space="preserve"> </v>
      </c>
      <c r="AN103" s="109"/>
      <c r="AO103" s="38"/>
    </row>
    <row r="104" spans="2:41" x14ac:dyDescent="0.35">
      <c r="B104" s="38"/>
      <c r="C104" s="42" t="str">
        <f t="shared" si="3"/>
        <v> </v>
      </c>
      <c r="D104" s="68"/>
      <c r="E104" s="69"/>
      <c r="F104" s="69"/>
      <c r="G104" s="71"/>
      <c r="H104" s="105"/>
      <c r="I104" s="69"/>
      <c r="J104" s="82"/>
      <c r="K104" s="69"/>
      <c r="L104" s="71"/>
      <c r="M104" s="69"/>
      <c r="N104" s="69"/>
      <c r="O104" s="70"/>
      <c r="P104" s="70"/>
      <c r="Q104" s="72"/>
      <c r="R104" s="72"/>
      <c r="S104" s="70"/>
      <c r="T104" s="70"/>
      <c r="U104" s="63"/>
      <c r="V104" s="63"/>
      <c r="W104" s="63"/>
      <c r="X104" s="63"/>
      <c r="Y104" s="63"/>
      <c r="Z104" s="63"/>
      <c r="AA104" s="63"/>
      <c r="AB104" s="63"/>
      <c r="AC104" s="63"/>
      <c r="AD104" s="63"/>
      <c r="AE104" s="70"/>
      <c r="AF104" s="112"/>
      <c r="AG104" s="112"/>
      <c r="AH104" s="112"/>
      <c r="AI104" s="112"/>
      <c r="AJ104" s="112"/>
      <c r="AK104" s="112"/>
      <c r="AL104" s="112"/>
      <c r="AM104" s="119" t="str">
        <f>IF(SUM(Table1[[#This Row],[1. Preparation of a strategic plan to decarbonise building(s)/estate]:[7. Desktop Assessment]])=0," ",SUM(Table1[[#This Row],[1. Preparation of a strategic plan to decarbonise building(s)/estate]:[7. Desktop Assessment]]))</f>
        <v xml:space="preserve"> </v>
      </c>
      <c r="AN104" s="106"/>
      <c r="AO104" s="38"/>
    </row>
    <row r="105" spans="2:41" x14ac:dyDescent="0.35">
      <c r="B105" s="38"/>
      <c r="C105" s="42" t="str">
        <f t="shared" si="3"/>
        <v> </v>
      </c>
      <c r="D105" s="68"/>
      <c r="E105" s="69"/>
      <c r="F105" s="69"/>
      <c r="G105" s="71"/>
      <c r="H105" s="105"/>
      <c r="I105" s="69"/>
      <c r="J105" s="82"/>
      <c r="K105" s="69"/>
      <c r="L105" s="71"/>
      <c r="M105" s="69"/>
      <c r="N105" s="69"/>
      <c r="O105" s="70"/>
      <c r="P105" s="70"/>
      <c r="Q105" s="72"/>
      <c r="R105" s="72"/>
      <c r="S105" s="70"/>
      <c r="T105" s="70"/>
      <c r="U105" s="63"/>
      <c r="V105" s="63"/>
      <c r="W105" s="63"/>
      <c r="X105" s="63"/>
      <c r="Y105" s="63"/>
      <c r="Z105" s="63"/>
      <c r="AA105" s="63"/>
      <c r="AB105" s="63"/>
      <c r="AC105" s="63"/>
      <c r="AD105" s="63"/>
      <c r="AE105" s="70"/>
      <c r="AF105" s="111"/>
      <c r="AG105" s="111"/>
      <c r="AH105" s="111"/>
      <c r="AI105" s="111"/>
      <c r="AJ105" s="111"/>
      <c r="AK105" s="111"/>
      <c r="AL105" s="111"/>
      <c r="AM105" s="120" t="str">
        <f>IF(SUM(Table1[[#This Row],[1. Preparation of a strategic plan to decarbonise building(s)/estate]:[7. Desktop Assessment]])=0," ",SUM(Table1[[#This Row],[1. Preparation of a strategic plan to decarbonise building(s)/estate]:[7. Desktop Assessment]]))</f>
        <v xml:space="preserve"> </v>
      </c>
      <c r="AN105" s="109"/>
      <c r="AO105" s="38"/>
    </row>
    <row r="106" spans="2:41" x14ac:dyDescent="0.35">
      <c r="B106" s="38"/>
      <c r="C106" s="42" t="str">
        <f t="shared" si="3"/>
        <v> </v>
      </c>
      <c r="D106" s="68"/>
      <c r="E106" s="69"/>
      <c r="F106" s="69"/>
      <c r="G106" s="71"/>
      <c r="H106" s="105"/>
      <c r="I106" s="69"/>
      <c r="J106" s="82"/>
      <c r="K106" s="69"/>
      <c r="L106" s="71"/>
      <c r="M106" s="69"/>
      <c r="N106" s="69"/>
      <c r="O106" s="70"/>
      <c r="P106" s="70"/>
      <c r="Q106" s="72"/>
      <c r="R106" s="72"/>
      <c r="S106" s="70"/>
      <c r="T106" s="70"/>
      <c r="U106" s="63"/>
      <c r="V106" s="63"/>
      <c r="W106" s="63"/>
      <c r="X106" s="63"/>
      <c r="Y106" s="63"/>
      <c r="Z106" s="63"/>
      <c r="AA106" s="63"/>
      <c r="AB106" s="63"/>
      <c r="AC106" s="63"/>
      <c r="AD106" s="63"/>
      <c r="AE106" s="70"/>
      <c r="AF106" s="112"/>
      <c r="AG106" s="112"/>
      <c r="AH106" s="112"/>
      <c r="AI106" s="112"/>
      <c r="AJ106" s="112"/>
      <c r="AK106" s="112"/>
      <c r="AL106" s="112"/>
      <c r="AM106" s="119" t="str">
        <f>IF(SUM(Table1[[#This Row],[1. Preparation of a strategic plan to decarbonise building(s)/estate]:[7. Desktop Assessment]])=0," ",SUM(Table1[[#This Row],[1. Preparation of a strategic plan to decarbonise building(s)/estate]:[7. Desktop Assessment]]))</f>
        <v xml:space="preserve"> </v>
      </c>
      <c r="AN106" s="106"/>
      <c r="AO106" s="38"/>
    </row>
    <row r="107" spans="2:41" x14ac:dyDescent="0.35">
      <c r="B107" s="38"/>
      <c r="C107" s="42" t="str">
        <f t="shared" si="3"/>
        <v> </v>
      </c>
      <c r="D107" s="68"/>
      <c r="E107" s="69"/>
      <c r="F107" s="69"/>
      <c r="G107" s="71"/>
      <c r="H107" s="105"/>
      <c r="I107" s="69"/>
      <c r="J107" s="82"/>
      <c r="K107" s="69"/>
      <c r="L107" s="71"/>
      <c r="M107" s="69"/>
      <c r="N107" s="69"/>
      <c r="O107" s="70"/>
      <c r="P107" s="70"/>
      <c r="Q107" s="72"/>
      <c r="R107" s="72"/>
      <c r="S107" s="70"/>
      <c r="T107" s="70"/>
      <c r="U107" s="63"/>
      <c r="V107" s="63"/>
      <c r="W107" s="63"/>
      <c r="X107" s="63"/>
      <c r="Y107" s="63"/>
      <c r="Z107" s="63"/>
      <c r="AA107" s="63"/>
      <c r="AB107" s="63"/>
      <c r="AC107" s="63"/>
      <c r="AD107" s="63"/>
      <c r="AE107" s="70"/>
      <c r="AF107" s="111"/>
      <c r="AG107" s="111"/>
      <c r="AH107" s="111"/>
      <c r="AI107" s="111"/>
      <c r="AJ107" s="111"/>
      <c r="AK107" s="111"/>
      <c r="AL107" s="111"/>
      <c r="AM107" s="120" t="str">
        <f>IF(SUM(Table1[[#This Row],[1. Preparation of a strategic plan to decarbonise building(s)/estate]:[7. Desktop Assessment]])=0," ",SUM(Table1[[#This Row],[1. Preparation of a strategic plan to decarbonise building(s)/estate]:[7. Desktop Assessment]]))</f>
        <v xml:space="preserve"> </v>
      </c>
      <c r="AN107" s="109"/>
      <c r="AO107" s="38"/>
    </row>
    <row r="108" spans="2:41" x14ac:dyDescent="0.35">
      <c r="B108" s="38"/>
      <c r="C108" s="42" t="str">
        <f t="shared" si="3"/>
        <v> </v>
      </c>
      <c r="D108" s="68"/>
      <c r="E108" s="69"/>
      <c r="F108" s="69"/>
      <c r="G108" s="71"/>
      <c r="H108" s="105"/>
      <c r="I108" s="69"/>
      <c r="J108" s="82"/>
      <c r="K108" s="69"/>
      <c r="L108" s="71"/>
      <c r="M108" s="69"/>
      <c r="N108" s="69"/>
      <c r="O108" s="70"/>
      <c r="P108" s="70"/>
      <c r="Q108" s="72"/>
      <c r="R108" s="72"/>
      <c r="S108" s="70"/>
      <c r="T108" s="70"/>
      <c r="U108" s="63"/>
      <c r="V108" s="63"/>
      <c r="W108" s="63"/>
      <c r="X108" s="63"/>
      <c r="Y108" s="63"/>
      <c r="Z108" s="63"/>
      <c r="AA108" s="63"/>
      <c r="AB108" s="63"/>
      <c r="AC108" s="63"/>
      <c r="AD108" s="63"/>
      <c r="AE108" s="70"/>
      <c r="AF108" s="112"/>
      <c r="AG108" s="112"/>
      <c r="AH108" s="112"/>
      <c r="AI108" s="112"/>
      <c r="AJ108" s="112"/>
      <c r="AK108" s="112"/>
      <c r="AL108" s="112"/>
      <c r="AM108" s="119" t="str">
        <f>IF(SUM(Table1[[#This Row],[1. Preparation of a strategic plan to decarbonise building(s)/estate]:[7. Desktop Assessment]])=0," ",SUM(Table1[[#This Row],[1. Preparation of a strategic plan to decarbonise building(s)/estate]:[7. Desktop Assessment]]))</f>
        <v xml:space="preserve"> </v>
      </c>
      <c r="AN108" s="106"/>
      <c r="AO108" s="38"/>
    </row>
    <row r="109" spans="2:41" x14ac:dyDescent="0.35">
      <c r="B109" s="38"/>
      <c r="C109" s="42" t="str">
        <f t="shared" si="3"/>
        <v> </v>
      </c>
      <c r="D109" s="68"/>
      <c r="E109" s="69"/>
      <c r="F109" s="69"/>
      <c r="G109" s="71"/>
      <c r="H109" s="105"/>
      <c r="I109" s="69"/>
      <c r="J109" s="82"/>
      <c r="K109" s="69"/>
      <c r="L109" s="71"/>
      <c r="M109" s="69"/>
      <c r="N109" s="69"/>
      <c r="O109" s="70"/>
      <c r="P109" s="70"/>
      <c r="Q109" s="72"/>
      <c r="R109" s="72"/>
      <c r="S109" s="70"/>
      <c r="T109" s="70"/>
      <c r="U109" s="63"/>
      <c r="V109" s="63"/>
      <c r="W109" s="63"/>
      <c r="X109" s="63"/>
      <c r="Y109" s="63"/>
      <c r="Z109" s="63"/>
      <c r="AA109" s="63"/>
      <c r="AB109" s="63"/>
      <c r="AC109" s="63"/>
      <c r="AD109" s="63"/>
      <c r="AE109" s="70"/>
      <c r="AF109" s="111"/>
      <c r="AG109" s="111"/>
      <c r="AH109" s="111"/>
      <c r="AI109" s="111"/>
      <c r="AJ109" s="111"/>
      <c r="AK109" s="111"/>
      <c r="AL109" s="111"/>
      <c r="AM109" s="120" t="str">
        <f>IF(SUM(Table1[[#This Row],[1. Preparation of a strategic plan to decarbonise building(s)/estate]:[7. Desktop Assessment]])=0," ",SUM(Table1[[#This Row],[1. Preparation of a strategic plan to decarbonise building(s)/estate]:[7. Desktop Assessment]]))</f>
        <v xml:space="preserve"> </v>
      </c>
      <c r="AN109" s="109"/>
      <c r="AO109" s="38"/>
    </row>
    <row r="110" spans="2:41" x14ac:dyDescent="0.35">
      <c r="B110" s="38"/>
      <c r="C110" s="42" t="str">
        <f t="shared" si="3"/>
        <v> </v>
      </c>
      <c r="D110" s="68"/>
      <c r="E110" s="69"/>
      <c r="F110" s="69"/>
      <c r="G110" s="71"/>
      <c r="H110" s="105"/>
      <c r="I110" s="69"/>
      <c r="J110" s="82"/>
      <c r="K110" s="69"/>
      <c r="L110" s="71"/>
      <c r="M110" s="69"/>
      <c r="N110" s="69"/>
      <c r="O110" s="70"/>
      <c r="P110" s="70"/>
      <c r="Q110" s="72"/>
      <c r="R110" s="72"/>
      <c r="S110" s="70"/>
      <c r="T110" s="70"/>
      <c r="U110" s="63"/>
      <c r="V110" s="63"/>
      <c r="W110" s="63"/>
      <c r="X110" s="63"/>
      <c r="Y110" s="63"/>
      <c r="Z110" s="63"/>
      <c r="AA110" s="63"/>
      <c r="AB110" s="63"/>
      <c r="AC110" s="63"/>
      <c r="AD110" s="63"/>
      <c r="AE110" s="70"/>
      <c r="AF110" s="112"/>
      <c r="AG110" s="112"/>
      <c r="AH110" s="112"/>
      <c r="AI110" s="112"/>
      <c r="AJ110" s="112"/>
      <c r="AK110" s="112"/>
      <c r="AL110" s="112"/>
      <c r="AM110" s="119" t="str">
        <f>IF(SUM(Table1[[#This Row],[1. Preparation of a strategic plan to decarbonise building(s)/estate]:[7. Desktop Assessment]])=0," ",SUM(Table1[[#This Row],[1. Preparation of a strategic plan to decarbonise building(s)/estate]:[7. Desktop Assessment]]))</f>
        <v xml:space="preserve"> </v>
      </c>
      <c r="AN110" s="106"/>
      <c r="AO110" s="38"/>
    </row>
    <row r="111" spans="2:41" x14ac:dyDescent="0.35">
      <c r="B111" s="38"/>
      <c r="C111" s="42" t="str">
        <f t="shared" si="3"/>
        <v> </v>
      </c>
      <c r="D111" s="68"/>
      <c r="E111" s="69"/>
      <c r="F111" s="69"/>
      <c r="G111" s="71"/>
      <c r="H111" s="105"/>
      <c r="I111" s="69"/>
      <c r="J111" s="82"/>
      <c r="K111" s="69"/>
      <c r="L111" s="71"/>
      <c r="M111" s="69"/>
      <c r="N111" s="69"/>
      <c r="O111" s="70"/>
      <c r="P111" s="70"/>
      <c r="Q111" s="72"/>
      <c r="R111" s="72"/>
      <c r="S111" s="70"/>
      <c r="T111" s="70"/>
      <c r="U111" s="63"/>
      <c r="V111" s="63"/>
      <c r="W111" s="63"/>
      <c r="X111" s="63"/>
      <c r="Y111" s="63"/>
      <c r="Z111" s="63"/>
      <c r="AA111" s="63"/>
      <c r="AB111" s="63"/>
      <c r="AC111" s="63"/>
      <c r="AD111" s="63"/>
      <c r="AE111" s="70"/>
      <c r="AF111" s="111"/>
      <c r="AG111" s="111"/>
      <c r="AH111" s="111"/>
      <c r="AI111" s="111"/>
      <c r="AJ111" s="111"/>
      <c r="AK111" s="111"/>
      <c r="AL111" s="111"/>
      <c r="AM111" s="120" t="str">
        <f>IF(SUM(Table1[[#This Row],[1. Preparation of a strategic plan to decarbonise building(s)/estate]:[7. Desktop Assessment]])=0," ",SUM(Table1[[#This Row],[1. Preparation of a strategic plan to decarbonise building(s)/estate]:[7. Desktop Assessment]]))</f>
        <v xml:space="preserve"> </v>
      </c>
      <c r="AN111" s="109"/>
      <c r="AO111" s="38"/>
    </row>
    <row r="112" spans="2:41" x14ac:dyDescent="0.35">
      <c r="B112" s="38"/>
      <c r="C112" s="42" t="str">
        <f t="shared" si="3"/>
        <v> </v>
      </c>
      <c r="D112" s="68"/>
      <c r="E112" s="69"/>
      <c r="F112" s="69"/>
      <c r="G112" s="71"/>
      <c r="H112" s="105"/>
      <c r="I112" s="69"/>
      <c r="J112" s="82"/>
      <c r="K112" s="69"/>
      <c r="L112" s="71"/>
      <c r="M112" s="69"/>
      <c r="N112" s="69"/>
      <c r="O112" s="70"/>
      <c r="P112" s="70"/>
      <c r="Q112" s="72"/>
      <c r="R112" s="72"/>
      <c r="S112" s="70"/>
      <c r="T112" s="70"/>
      <c r="U112" s="63"/>
      <c r="V112" s="63"/>
      <c r="W112" s="63"/>
      <c r="X112" s="63"/>
      <c r="Y112" s="63"/>
      <c r="Z112" s="63"/>
      <c r="AA112" s="63"/>
      <c r="AB112" s="63"/>
      <c r="AC112" s="63"/>
      <c r="AD112" s="63"/>
      <c r="AE112" s="70"/>
      <c r="AF112" s="112"/>
      <c r="AG112" s="112"/>
      <c r="AH112" s="112"/>
      <c r="AI112" s="112"/>
      <c r="AJ112" s="112"/>
      <c r="AK112" s="112"/>
      <c r="AL112" s="112"/>
      <c r="AM112" s="119" t="str">
        <f>IF(SUM(Table1[[#This Row],[1. Preparation of a strategic plan to decarbonise building(s)/estate]:[7. Desktop Assessment]])=0," ",SUM(Table1[[#This Row],[1. Preparation of a strategic plan to decarbonise building(s)/estate]:[7. Desktop Assessment]]))</f>
        <v xml:space="preserve"> </v>
      </c>
      <c r="AN112" s="106"/>
      <c r="AO112" s="38"/>
    </row>
    <row r="113" spans="2:41" x14ac:dyDescent="0.35">
      <c r="B113" s="38"/>
      <c r="C113" s="42" t="str">
        <f t="shared" si="3"/>
        <v> </v>
      </c>
      <c r="D113" s="68"/>
      <c r="E113" s="69"/>
      <c r="F113" s="69"/>
      <c r="G113" s="71"/>
      <c r="H113" s="105"/>
      <c r="I113" s="69"/>
      <c r="J113" s="82"/>
      <c r="K113" s="69"/>
      <c r="L113" s="71"/>
      <c r="M113" s="69"/>
      <c r="N113" s="69"/>
      <c r="O113" s="70"/>
      <c r="P113" s="70"/>
      <c r="Q113" s="72"/>
      <c r="R113" s="72"/>
      <c r="S113" s="70"/>
      <c r="T113" s="70"/>
      <c r="U113" s="63"/>
      <c r="V113" s="63"/>
      <c r="W113" s="63"/>
      <c r="X113" s="63"/>
      <c r="Y113" s="63"/>
      <c r="Z113" s="63"/>
      <c r="AA113" s="63"/>
      <c r="AB113" s="63"/>
      <c r="AC113" s="63"/>
      <c r="AD113" s="63"/>
      <c r="AE113" s="70"/>
      <c r="AF113" s="111"/>
      <c r="AG113" s="111"/>
      <c r="AH113" s="111"/>
      <c r="AI113" s="111"/>
      <c r="AJ113" s="111"/>
      <c r="AK113" s="111"/>
      <c r="AL113" s="111"/>
      <c r="AM113" s="120" t="str">
        <f>IF(SUM(Table1[[#This Row],[1. Preparation of a strategic plan to decarbonise building(s)/estate]:[7. Desktop Assessment]])=0," ",SUM(Table1[[#This Row],[1. Preparation of a strategic plan to decarbonise building(s)/estate]:[7. Desktop Assessment]]))</f>
        <v xml:space="preserve"> </v>
      </c>
      <c r="AN113" s="109"/>
      <c r="AO113" s="38"/>
    </row>
    <row r="114" spans="2:41" x14ac:dyDescent="0.35">
      <c r="B114" s="38"/>
      <c r="C114" s="42" t="str">
        <f t="shared" si="3"/>
        <v> </v>
      </c>
      <c r="D114" s="68"/>
      <c r="E114" s="69"/>
      <c r="F114" s="69"/>
      <c r="G114" s="71"/>
      <c r="H114" s="105"/>
      <c r="I114" s="69"/>
      <c r="J114" s="82"/>
      <c r="K114" s="69"/>
      <c r="L114" s="71"/>
      <c r="M114" s="69"/>
      <c r="N114" s="69"/>
      <c r="O114" s="70"/>
      <c r="P114" s="70"/>
      <c r="Q114" s="72"/>
      <c r="R114" s="72"/>
      <c r="S114" s="70"/>
      <c r="T114" s="70"/>
      <c r="U114" s="63"/>
      <c r="V114" s="63"/>
      <c r="W114" s="63"/>
      <c r="X114" s="63"/>
      <c r="Y114" s="63"/>
      <c r="Z114" s="63"/>
      <c r="AA114" s="63"/>
      <c r="AB114" s="63"/>
      <c r="AC114" s="63"/>
      <c r="AD114" s="63"/>
      <c r="AE114" s="70"/>
      <c r="AF114" s="112"/>
      <c r="AG114" s="112"/>
      <c r="AH114" s="112"/>
      <c r="AI114" s="112"/>
      <c r="AJ114" s="112"/>
      <c r="AK114" s="112"/>
      <c r="AL114" s="112"/>
      <c r="AM114" s="119" t="str">
        <f>IF(SUM(Table1[[#This Row],[1. Preparation of a strategic plan to decarbonise building(s)/estate]:[7. Desktop Assessment]])=0," ",SUM(Table1[[#This Row],[1. Preparation of a strategic plan to decarbonise building(s)/estate]:[7. Desktop Assessment]]))</f>
        <v xml:space="preserve"> </v>
      </c>
      <c r="AN114" s="106"/>
      <c r="AO114" s="38"/>
    </row>
    <row r="115" spans="2:41" x14ac:dyDescent="0.35">
      <c r="B115" s="38"/>
      <c r="C115" s="42" t="str">
        <f t="shared" si="3"/>
        <v> </v>
      </c>
      <c r="D115" s="68"/>
      <c r="E115" s="69"/>
      <c r="F115" s="69"/>
      <c r="G115" s="71"/>
      <c r="H115" s="105"/>
      <c r="I115" s="69"/>
      <c r="J115" s="82"/>
      <c r="K115" s="69"/>
      <c r="L115" s="71"/>
      <c r="M115" s="69"/>
      <c r="N115" s="69"/>
      <c r="O115" s="70"/>
      <c r="P115" s="70"/>
      <c r="Q115" s="72"/>
      <c r="R115" s="72"/>
      <c r="S115" s="70"/>
      <c r="T115" s="70"/>
      <c r="U115" s="63"/>
      <c r="V115" s="63"/>
      <c r="W115" s="63"/>
      <c r="X115" s="63"/>
      <c r="Y115" s="63"/>
      <c r="Z115" s="63"/>
      <c r="AA115" s="63"/>
      <c r="AB115" s="63"/>
      <c r="AC115" s="63"/>
      <c r="AD115" s="63"/>
      <c r="AE115" s="70"/>
      <c r="AF115" s="111"/>
      <c r="AG115" s="111"/>
      <c r="AH115" s="111"/>
      <c r="AI115" s="111"/>
      <c r="AJ115" s="111"/>
      <c r="AK115" s="111"/>
      <c r="AL115" s="111"/>
      <c r="AM115" s="120" t="str">
        <f>IF(SUM(Table1[[#This Row],[1. Preparation of a strategic plan to decarbonise building(s)/estate]:[7. Desktop Assessment]])=0," ",SUM(Table1[[#This Row],[1. Preparation of a strategic plan to decarbonise building(s)/estate]:[7. Desktop Assessment]]))</f>
        <v xml:space="preserve"> </v>
      </c>
      <c r="AN115" s="109"/>
      <c r="AO115" s="38"/>
    </row>
    <row r="116" spans="2:41" x14ac:dyDescent="0.35">
      <c r="B116" s="38"/>
      <c r="C116" s="42" t="str">
        <f t="shared" si="3"/>
        <v> </v>
      </c>
      <c r="D116" s="68"/>
      <c r="E116" s="69"/>
      <c r="F116" s="69"/>
      <c r="G116" s="71"/>
      <c r="H116" s="105"/>
      <c r="I116" s="69"/>
      <c r="J116" s="82"/>
      <c r="K116" s="69"/>
      <c r="L116" s="71"/>
      <c r="M116" s="69"/>
      <c r="N116" s="69"/>
      <c r="O116" s="70"/>
      <c r="P116" s="70"/>
      <c r="Q116" s="72"/>
      <c r="R116" s="72"/>
      <c r="S116" s="70"/>
      <c r="T116" s="70"/>
      <c r="U116" s="63"/>
      <c r="V116" s="63"/>
      <c r="W116" s="63"/>
      <c r="X116" s="63"/>
      <c r="Y116" s="63"/>
      <c r="Z116" s="63"/>
      <c r="AA116" s="63"/>
      <c r="AB116" s="63"/>
      <c r="AC116" s="63"/>
      <c r="AD116" s="63"/>
      <c r="AE116" s="70"/>
      <c r="AF116" s="112"/>
      <c r="AG116" s="112"/>
      <c r="AH116" s="112"/>
      <c r="AI116" s="112"/>
      <c r="AJ116" s="112"/>
      <c r="AK116" s="112"/>
      <c r="AL116" s="112"/>
      <c r="AM116" s="119" t="str">
        <f>IF(SUM(Table1[[#This Row],[1. Preparation of a strategic plan to decarbonise building(s)/estate]:[7. Desktop Assessment]])=0," ",SUM(Table1[[#This Row],[1. Preparation of a strategic plan to decarbonise building(s)/estate]:[7. Desktop Assessment]]))</f>
        <v xml:space="preserve"> </v>
      </c>
      <c r="AN116" s="106"/>
      <c r="AO116" s="38"/>
    </row>
    <row r="117" spans="2:41" x14ac:dyDescent="0.35">
      <c r="B117" s="38"/>
      <c r="C117" s="42" t="str">
        <f t="shared" si="3"/>
        <v> </v>
      </c>
      <c r="D117" s="68"/>
      <c r="E117" s="69"/>
      <c r="F117" s="69"/>
      <c r="G117" s="71"/>
      <c r="H117" s="105"/>
      <c r="I117" s="69"/>
      <c r="J117" s="82"/>
      <c r="K117" s="69"/>
      <c r="L117" s="71"/>
      <c r="M117" s="69"/>
      <c r="N117" s="69"/>
      <c r="O117" s="70"/>
      <c r="P117" s="70"/>
      <c r="Q117" s="72"/>
      <c r="R117" s="72"/>
      <c r="S117" s="70"/>
      <c r="T117" s="70"/>
      <c r="U117" s="63"/>
      <c r="V117" s="63"/>
      <c r="W117" s="63"/>
      <c r="X117" s="63"/>
      <c r="Y117" s="63"/>
      <c r="Z117" s="63"/>
      <c r="AA117" s="63"/>
      <c r="AB117" s="63"/>
      <c r="AC117" s="63"/>
      <c r="AD117" s="63"/>
      <c r="AE117" s="70"/>
      <c r="AF117" s="111"/>
      <c r="AG117" s="111"/>
      <c r="AH117" s="111"/>
      <c r="AI117" s="111"/>
      <c r="AJ117" s="111"/>
      <c r="AK117" s="111"/>
      <c r="AL117" s="111"/>
      <c r="AM117" s="120" t="str">
        <f>IF(SUM(Table1[[#This Row],[1. Preparation of a strategic plan to decarbonise building(s)/estate]:[7. Desktop Assessment]])=0," ",SUM(Table1[[#This Row],[1. Preparation of a strategic plan to decarbonise building(s)/estate]:[7. Desktop Assessment]]))</f>
        <v xml:space="preserve"> </v>
      </c>
      <c r="AN117" s="109"/>
      <c r="AO117" s="38"/>
    </row>
    <row r="118" spans="2:41" x14ac:dyDescent="0.35">
      <c r="B118" s="38"/>
      <c r="C118" s="42" t="str">
        <f t="shared" si="3"/>
        <v> </v>
      </c>
      <c r="D118" s="68"/>
      <c r="E118" s="69"/>
      <c r="F118" s="69"/>
      <c r="G118" s="71"/>
      <c r="H118" s="105"/>
      <c r="I118" s="69"/>
      <c r="J118" s="82"/>
      <c r="K118" s="69"/>
      <c r="L118" s="71"/>
      <c r="M118" s="69"/>
      <c r="N118" s="69"/>
      <c r="O118" s="70"/>
      <c r="P118" s="70"/>
      <c r="Q118" s="72"/>
      <c r="R118" s="72"/>
      <c r="S118" s="70"/>
      <c r="T118" s="70"/>
      <c r="U118" s="63"/>
      <c r="V118" s="63"/>
      <c r="W118" s="63"/>
      <c r="X118" s="63"/>
      <c r="Y118" s="63"/>
      <c r="Z118" s="63"/>
      <c r="AA118" s="63"/>
      <c r="AB118" s="63"/>
      <c r="AC118" s="63"/>
      <c r="AD118" s="63"/>
      <c r="AE118" s="70"/>
      <c r="AF118" s="112"/>
      <c r="AG118" s="112"/>
      <c r="AH118" s="112"/>
      <c r="AI118" s="112"/>
      <c r="AJ118" s="112"/>
      <c r="AK118" s="112"/>
      <c r="AL118" s="112"/>
      <c r="AM118" s="119" t="str">
        <f>IF(SUM(Table1[[#This Row],[1. Preparation of a strategic plan to decarbonise building(s)/estate]:[7. Desktop Assessment]])=0," ",SUM(Table1[[#This Row],[1. Preparation of a strategic plan to decarbonise building(s)/estate]:[7. Desktop Assessment]]))</f>
        <v xml:space="preserve"> </v>
      </c>
      <c r="AN118" s="106"/>
      <c r="AO118" s="38"/>
    </row>
    <row r="119" spans="2:41" x14ac:dyDescent="0.35">
      <c r="B119" s="38"/>
      <c r="C119" s="42" t="str">
        <f t="shared" si="3"/>
        <v> </v>
      </c>
      <c r="D119" s="68"/>
      <c r="E119" s="69"/>
      <c r="F119" s="69"/>
      <c r="G119" s="71"/>
      <c r="H119" s="105"/>
      <c r="I119" s="69"/>
      <c r="J119" s="82"/>
      <c r="K119" s="69"/>
      <c r="L119" s="71"/>
      <c r="M119" s="69"/>
      <c r="N119" s="69"/>
      <c r="O119" s="70"/>
      <c r="P119" s="70"/>
      <c r="Q119" s="72"/>
      <c r="R119" s="72"/>
      <c r="S119" s="70"/>
      <c r="T119" s="70"/>
      <c r="U119" s="63"/>
      <c r="V119" s="63"/>
      <c r="W119" s="63"/>
      <c r="X119" s="63"/>
      <c r="Y119" s="63"/>
      <c r="Z119" s="63"/>
      <c r="AA119" s="63"/>
      <c r="AB119" s="63"/>
      <c r="AC119" s="63"/>
      <c r="AD119" s="63"/>
      <c r="AE119" s="70"/>
      <c r="AF119" s="111"/>
      <c r="AG119" s="111"/>
      <c r="AH119" s="111"/>
      <c r="AI119" s="111"/>
      <c r="AJ119" s="111"/>
      <c r="AK119" s="111"/>
      <c r="AL119" s="111"/>
      <c r="AM119" s="120" t="str">
        <f>IF(SUM(Table1[[#This Row],[1. Preparation of a strategic plan to decarbonise building(s)/estate]:[7. Desktop Assessment]])=0," ",SUM(Table1[[#This Row],[1. Preparation of a strategic plan to decarbonise building(s)/estate]:[7. Desktop Assessment]]))</f>
        <v xml:space="preserve"> </v>
      </c>
      <c r="AN119" s="109"/>
      <c r="AO119" s="38"/>
    </row>
    <row r="120" spans="2:41" x14ac:dyDescent="0.35">
      <c r="B120" s="38"/>
      <c r="C120" s="42" t="str">
        <f t="shared" si="3"/>
        <v> </v>
      </c>
      <c r="D120" s="68"/>
      <c r="E120" s="69"/>
      <c r="F120" s="69"/>
      <c r="G120" s="71"/>
      <c r="H120" s="105"/>
      <c r="I120" s="69"/>
      <c r="J120" s="82"/>
      <c r="K120" s="69"/>
      <c r="L120" s="71"/>
      <c r="M120" s="69"/>
      <c r="N120" s="69"/>
      <c r="O120" s="70"/>
      <c r="P120" s="70"/>
      <c r="Q120" s="72"/>
      <c r="R120" s="72"/>
      <c r="S120" s="70"/>
      <c r="T120" s="70"/>
      <c r="U120" s="63"/>
      <c r="V120" s="63"/>
      <c r="W120" s="63"/>
      <c r="X120" s="63"/>
      <c r="Y120" s="63"/>
      <c r="Z120" s="63"/>
      <c r="AA120" s="63"/>
      <c r="AB120" s="63"/>
      <c r="AC120" s="63"/>
      <c r="AD120" s="63"/>
      <c r="AE120" s="70"/>
      <c r="AF120" s="112"/>
      <c r="AG120" s="112"/>
      <c r="AH120" s="112"/>
      <c r="AI120" s="112"/>
      <c r="AJ120" s="112"/>
      <c r="AK120" s="112"/>
      <c r="AL120" s="112"/>
      <c r="AM120" s="119" t="str">
        <f>IF(SUM(Table1[[#This Row],[1. Preparation of a strategic plan to decarbonise building(s)/estate]:[7. Desktop Assessment]])=0," ",SUM(Table1[[#This Row],[1. Preparation of a strategic plan to decarbonise building(s)/estate]:[7. Desktop Assessment]]))</f>
        <v xml:space="preserve"> </v>
      </c>
      <c r="AN120" s="106"/>
      <c r="AO120" s="38"/>
    </row>
    <row r="121" spans="2:41" x14ac:dyDescent="0.35">
      <c r="B121" s="38"/>
      <c r="C121" s="42" t="str">
        <f t="shared" ref="C121:C255" si="4">C$12</f>
        <v> </v>
      </c>
      <c r="D121" s="68"/>
      <c r="E121" s="69"/>
      <c r="F121" s="69"/>
      <c r="G121" s="71"/>
      <c r="H121" s="105"/>
      <c r="I121" s="69"/>
      <c r="J121" s="82"/>
      <c r="K121" s="69"/>
      <c r="L121" s="71"/>
      <c r="M121" s="69"/>
      <c r="N121" s="69"/>
      <c r="O121" s="70"/>
      <c r="P121" s="70"/>
      <c r="Q121" s="72"/>
      <c r="R121" s="72"/>
      <c r="S121" s="70"/>
      <c r="T121" s="70"/>
      <c r="U121" s="63"/>
      <c r="V121" s="63"/>
      <c r="W121" s="63"/>
      <c r="X121" s="63"/>
      <c r="Y121" s="63"/>
      <c r="Z121" s="63"/>
      <c r="AA121" s="63"/>
      <c r="AB121" s="63"/>
      <c r="AC121" s="63"/>
      <c r="AD121" s="63"/>
      <c r="AE121" s="70"/>
      <c r="AF121" s="111"/>
      <c r="AG121" s="111"/>
      <c r="AH121" s="111"/>
      <c r="AI121" s="111"/>
      <c r="AJ121" s="111"/>
      <c r="AK121" s="111"/>
      <c r="AL121" s="111"/>
      <c r="AM121" s="120" t="str">
        <f>IF(SUM(Table1[[#This Row],[1. Preparation of a strategic plan to decarbonise building(s)/estate]:[7. Desktop Assessment]])=0," ",SUM(Table1[[#This Row],[1. Preparation of a strategic plan to decarbonise building(s)/estate]:[7. Desktop Assessment]]))</f>
        <v xml:space="preserve"> </v>
      </c>
      <c r="AN121" s="109"/>
      <c r="AO121" s="38"/>
    </row>
    <row r="122" spans="2:41" x14ac:dyDescent="0.35">
      <c r="B122" s="38"/>
      <c r="C122" s="42" t="str">
        <f t="shared" si="4"/>
        <v> </v>
      </c>
      <c r="D122" s="68"/>
      <c r="E122" s="69"/>
      <c r="F122" s="69"/>
      <c r="G122" s="71"/>
      <c r="H122" s="105"/>
      <c r="I122" s="69"/>
      <c r="J122" s="82"/>
      <c r="K122" s="69"/>
      <c r="L122" s="71"/>
      <c r="M122" s="69"/>
      <c r="N122" s="69"/>
      <c r="O122" s="70"/>
      <c r="P122" s="70"/>
      <c r="Q122" s="72"/>
      <c r="R122" s="72"/>
      <c r="S122" s="70"/>
      <c r="T122" s="70"/>
      <c r="U122" s="63"/>
      <c r="V122" s="63"/>
      <c r="W122" s="63"/>
      <c r="X122" s="63"/>
      <c r="Y122" s="63"/>
      <c r="Z122" s="63"/>
      <c r="AA122" s="63"/>
      <c r="AB122" s="63"/>
      <c r="AC122" s="63"/>
      <c r="AD122" s="63"/>
      <c r="AE122" s="70"/>
      <c r="AF122" s="112"/>
      <c r="AG122" s="112"/>
      <c r="AH122" s="112"/>
      <c r="AI122" s="112"/>
      <c r="AJ122" s="112"/>
      <c r="AK122" s="112"/>
      <c r="AL122" s="112"/>
      <c r="AM122" s="119" t="str">
        <f>IF(SUM(Table1[[#This Row],[1. Preparation of a strategic plan to decarbonise building(s)/estate]:[7. Desktop Assessment]])=0," ",SUM(Table1[[#This Row],[1. Preparation of a strategic plan to decarbonise building(s)/estate]:[7. Desktop Assessment]]))</f>
        <v xml:space="preserve"> </v>
      </c>
      <c r="AN122" s="106"/>
      <c r="AO122" s="38"/>
    </row>
    <row r="123" spans="2:41" x14ac:dyDescent="0.35">
      <c r="B123" s="38"/>
      <c r="C123" s="42" t="str">
        <f t="shared" si="4"/>
        <v> </v>
      </c>
      <c r="D123" s="68"/>
      <c r="E123" s="69"/>
      <c r="F123" s="69"/>
      <c r="G123" s="71"/>
      <c r="H123" s="105"/>
      <c r="I123" s="69"/>
      <c r="J123" s="82"/>
      <c r="K123" s="69"/>
      <c r="L123" s="71"/>
      <c r="M123" s="69"/>
      <c r="N123" s="69"/>
      <c r="O123" s="70"/>
      <c r="P123" s="70"/>
      <c r="Q123" s="72"/>
      <c r="R123" s="72"/>
      <c r="S123" s="70"/>
      <c r="T123" s="70"/>
      <c r="U123" s="63"/>
      <c r="V123" s="63"/>
      <c r="W123" s="63"/>
      <c r="X123" s="63"/>
      <c r="Y123" s="63"/>
      <c r="Z123" s="63"/>
      <c r="AA123" s="63"/>
      <c r="AB123" s="63"/>
      <c r="AC123" s="63"/>
      <c r="AD123" s="63"/>
      <c r="AE123" s="70"/>
      <c r="AF123" s="111"/>
      <c r="AG123" s="111"/>
      <c r="AH123" s="111"/>
      <c r="AI123" s="111"/>
      <c r="AJ123" s="111"/>
      <c r="AK123" s="111"/>
      <c r="AL123" s="111"/>
      <c r="AM123" s="120" t="str">
        <f>IF(SUM(Table1[[#This Row],[1. Preparation of a strategic plan to decarbonise building(s)/estate]:[7. Desktop Assessment]])=0," ",SUM(Table1[[#This Row],[1. Preparation of a strategic plan to decarbonise building(s)/estate]:[7. Desktop Assessment]]))</f>
        <v xml:space="preserve"> </v>
      </c>
      <c r="AN123" s="109"/>
      <c r="AO123" s="38"/>
    </row>
    <row r="124" spans="2:41" x14ac:dyDescent="0.35">
      <c r="B124" s="38"/>
      <c r="C124" s="42" t="str">
        <f t="shared" si="4"/>
        <v> </v>
      </c>
      <c r="D124" s="68"/>
      <c r="E124" s="69"/>
      <c r="F124" s="69"/>
      <c r="G124" s="71"/>
      <c r="H124" s="105"/>
      <c r="I124" s="69"/>
      <c r="J124" s="82"/>
      <c r="K124" s="69"/>
      <c r="L124" s="71"/>
      <c r="M124" s="69"/>
      <c r="N124" s="69"/>
      <c r="O124" s="70"/>
      <c r="P124" s="70"/>
      <c r="Q124" s="72"/>
      <c r="R124" s="72"/>
      <c r="S124" s="70"/>
      <c r="T124" s="70"/>
      <c r="U124" s="63"/>
      <c r="V124" s="63"/>
      <c r="W124" s="63"/>
      <c r="X124" s="63"/>
      <c r="Y124" s="63"/>
      <c r="Z124" s="63"/>
      <c r="AA124" s="63"/>
      <c r="AB124" s="63"/>
      <c r="AC124" s="63"/>
      <c r="AD124" s="63"/>
      <c r="AE124" s="70"/>
      <c r="AF124" s="112"/>
      <c r="AG124" s="112"/>
      <c r="AH124" s="112"/>
      <c r="AI124" s="112"/>
      <c r="AJ124" s="112"/>
      <c r="AK124" s="112"/>
      <c r="AL124" s="112"/>
      <c r="AM124" s="119" t="str">
        <f>IF(SUM(Table1[[#This Row],[1. Preparation of a strategic plan to decarbonise building(s)/estate]:[7. Desktop Assessment]])=0," ",SUM(Table1[[#This Row],[1. Preparation of a strategic plan to decarbonise building(s)/estate]:[7. Desktop Assessment]]))</f>
        <v xml:space="preserve"> </v>
      </c>
      <c r="AN124" s="106"/>
      <c r="AO124" s="38"/>
    </row>
    <row r="125" spans="2:41" x14ac:dyDescent="0.35">
      <c r="B125" s="38"/>
      <c r="C125" s="42" t="str">
        <f t="shared" si="4"/>
        <v> </v>
      </c>
      <c r="D125" s="68"/>
      <c r="E125" s="69"/>
      <c r="F125" s="69"/>
      <c r="G125" s="71"/>
      <c r="H125" s="105"/>
      <c r="I125" s="69"/>
      <c r="J125" s="82"/>
      <c r="K125" s="69"/>
      <c r="L125" s="71"/>
      <c r="M125" s="69"/>
      <c r="N125" s="69"/>
      <c r="O125" s="70"/>
      <c r="P125" s="70"/>
      <c r="Q125" s="72"/>
      <c r="R125" s="72"/>
      <c r="S125" s="70"/>
      <c r="T125" s="70"/>
      <c r="U125" s="63"/>
      <c r="V125" s="63"/>
      <c r="W125" s="63"/>
      <c r="X125" s="63"/>
      <c r="Y125" s="63"/>
      <c r="Z125" s="63"/>
      <c r="AA125" s="63"/>
      <c r="AB125" s="63"/>
      <c r="AC125" s="63"/>
      <c r="AD125" s="63"/>
      <c r="AE125" s="70"/>
      <c r="AF125" s="111"/>
      <c r="AG125" s="111"/>
      <c r="AH125" s="111"/>
      <c r="AI125" s="111"/>
      <c r="AJ125" s="111"/>
      <c r="AK125" s="111"/>
      <c r="AL125" s="111"/>
      <c r="AM125" s="120" t="str">
        <f>IF(SUM(Table1[[#This Row],[1. Preparation of a strategic plan to decarbonise building(s)/estate]:[7. Desktop Assessment]])=0," ",SUM(Table1[[#This Row],[1. Preparation of a strategic plan to decarbonise building(s)/estate]:[7. Desktop Assessment]]))</f>
        <v xml:space="preserve"> </v>
      </c>
      <c r="AN125" s="109"/>
      <c r="AO125" s="38"/>
    </row>
    <row r="126" spans="2:41" x14ac:dyDescent="0.35">
      <c r="B126" s="38"/>
      <c r="C126" s="42" t="str">
        <f t="shared" si="4"/>
        <v> </v>
      </c>
      <c r="D126" s="68"/>
      <c r="E126" s="69"/>
      <c r="F126" s="69"/>
      <c r="G126" s="71"/>
      <c r="H126" s="105"/>
      <c r="I126" s="69"/>
      <c r="J126" s="82"/>
      <c r="K126" s="69"/>
      <c r="L126" s="71"/>
      <c r="M126" s="69"/>
      <c r="N126" s="69"/>
      <c r="O126" s="70"/>
      <c r="P126" s="70"/>
      <c r="Q126" s="72"/>
      <c r="R126" s="72"/>
      <c r="S126" s="70"/>
      <c r="T126" s="70"/>
      <c r="U126" s="63"/>
      <c r="V126" s="63"/>
      <c r="W126" s="63"/>
      <c r="X126" s="63"/>
      <c r="Y126" s="63"/>
      <c r="Z126" s="63"/>
      <c r="AA126" s="63"/>
      <c r="AB126" s="63"/>
      <c r="AC126" s="63"/>
      <c r="AD126" s="63"/>
      <c r="AE126" s="70"/>
      <c r="AF126" s="112"/>
      <c r="AG126" s="112"/>
      <c r="AH126" s="112"/>
      <c r="AI126" s="112"/>
      <c r="AJ126" s="112"/>
      <c r="AK126" s="112"/>
      <c r="AL126" s="112"/>
      <c r="AM126" s="119" t="str">
        <f>IF(SUM(Table1[[#This Row],[1. Preparation of a strategic plan to decarbonise building(s)/estate]:[7. Desktop Assessment]])=0," ",SUM(Table1[[#This Row],[1. Preparation of a strategic plan to decarbonise building(s)/estate]:[7. Desktop Assessment]]))</f>
        <v xml:space="preserve"> </v>
      </c>
      <c r="AN126" s="106"/>
      <c r="AO126" s="38"/>
    </row>
    <row r="127" spans="2:41" x14ac:dyDescent="0.35">
      <c r="B127" s="38"/>
      <c r="C127" s="42" t="str">
        <f t="shared" si="4"/>
        <v> </v>
      </c>
      <c r="D127" s="68"/>
      <c r="E127" s="69"/>
      <c r="F127" s="69"/>
      <c r="G127" s="71"/>
      <c r="H127" s="105"/>
      <c r="I127" s="69"/>
      <c r="J127" s="82"/>
      <c r="K127" s="69"/>
      <c r="L127" s="71"/>
      <c r="M127" s="69"/>
      <c r="N127" s="69"/>
      <c r="O127" s="70"/>
      <c r="P127" s="70"/>
      <c r="Q127" s="72"/>
      <c r="R127" s="72"/>
      <c r="S127" s="70"/>
      <c r="T127" s="70"/>
      <c r="U127" s="63"/>
      <c r="V127" s="63"/>
      <c r="W127" s="63"/>
      <c r="X127" s="63"/>
      <c r="Y127" s="63"/>
      <c r="Z127" s="63"/>
      <c r="AA127" s="63"/>
      <c r="AB127" s="63"/>
      <c r="AC127" s="63"/>
      <c r="AD127" s="63"/>
      <c r="AE127" s="70"/>
      <c r="AF127" s="111"/>
      <c r="AG127" s="111"/>
      <c r="AH127" s="111"/>
      <c r="AI127" s="111"/>
      <c r="AJ127" s="111"/>
      <c r="AK127" s="111"/>
      <c r="AL127" s="111"/>
      <c r="AM127" s="120" t="str">
        <f>IF(SUM(Table1[[#This Row],[1. Preparation of a strategic plan to decarbonise building(s)/estate]:[7. Desktop Assessment]])=0," ",SUM(Table1[[#This Row],[1. Preparation of a strategic plan to decarbonise building(s)/estate]:[7. Desktop Assessment]]))</f>
        <v xml:space="preserve"> </v>
      </c>
      <c r="AN127" s="109"/>
      <c r="AO127" s="38"/>
    </row>
    <row r="128" spans="2:41" x14ac:dyDescent="0.35">
      <c r="B128" s="38"/>
      <c r="C128" s="42" t="str">
        <f t="shared" si="4"/>
        <v> </v>
      </c>
      <c r="D128" s="68"/>
      <c r="E128" s="69"/>
      <c r="F128" s="69"/>
      <c r="G128" s="71"/>
      <c r="H128" s="105"/>
      <c r="I128" s="69"/>
      <c r="J128" s="82"/>
      <c r="K128" s="69"/>
      <c r="L128" s="71"/>
      <c r="M128" s="69"/>
      <c r="N128" s="69"/>
      <c r="O128" s="70"/>
      <c r="P128" s="70"/>
      <c r="Q128" s="72"/>
      <c r="R128" s="72"/>
      <c r="S128" s="70"/>
      <c r="T128" s="70"/>
      <c r="U128" s="63"/>
      <c r="V128" s="63"/>
      <c r="W128" s="63"/>
      <c r="X128" s="63"/>
      <c r="Y128" s="63"/>
      <c r="Z128" s="63"/>
      <c r="AA128" s="63"/>
      <c r="AB128" s="63"/>
      <c r="AC128" s="63"/>
      <c r="AD128" s="63"/>
      <c r="AE128" s="70"/>
      <c r="AF128" s="112"/>
      <c r="AG128" s="112"/>
      <c r="AH128" s="112"/>
      <c r="AI128" s="112"/>
      <c r="AJ128" s="112"/>
      <c r="AK128" s="112"/>
      <c r="AL128" s="112"/>
      <c r="AM128" s="119" t="str">
        <f>IF(SUM(Table1[[#This Row],[1. Preparation of a strategic plan to decarbonise building(s)/estate]:[7. Desktop Assessment]])=0," ",SUM(Table1[[#This Row],[1. Preparation of a strategic plan to decarbonise building(s)/estate]:[7. Desktop Assessment]]))</f>
        <v xml:space="preserve"> </v>
      </c>
      <c r="AN128" s="106"/>
      <c r="AO128" s="38"/>
    </row>
    <row r="129" spans="2:41" x14ac:dyDescent="0.35">
      <c r="B129" s="38"/>
      <c r="C129" s="42" t="str">
        <f t="shared" si="4"/>
        <v> </v>
      </c>
      <c r="D129" s="68"/>
      <c r="E129" s="69"/>
      <c r="F129" s="69"/>
      <c r="G129" s="71"/>
      <c r="H129" s="105"/>
      <c r="I129" s="69"/>
      <c r="J129" s="82"/>
      <c r="K129" s="69"/>
      <c r="L129" s="71"/>
      <c r="M129" s="69"/>
      <c r="N129" s="69"/>
      <c r="O129" s="70"/>
      <c r="P129" s="70"/>
      <c r="Q129" s="72"/>
      <c r="R129" s="72"/>
      <c r="S129" s="70"/>
      <c r="T129" s="70"/>
      <c r="U129" s="63"/>
      <c r="V129" s="63"/>
      <c r="W129" s="63"/>
      <c r="X129" s="63"/>
      <c r="Y129" s="63"/>
      <c r="Z129" s="63"/>
      <c r="AA129" s="63"/>
      <c r="AB129" s="63"/>
      <c r="AC129" s="63"/>
      <c r="AD129" s="63"/>
      <c r="AE129" s="70"/>
      <c r="AF129" s="111"/>
      <c r="AG129" s="111"/>
      <c r="AH129" s="111"/>
      <c r="AI129" s="111"/>
      <c r="AJ129" s="111"/>
      <c r="AK129" s="111"/>
      <c r="AL129" s="111"/>
      <c r="AM129" s="120" t="str">
        <f>IF(SUM(Table1[[#This Row],[1. Preparation of a strategic plan to decarbonise building(s)/estate]:[7. Desktop Assessment]])=0," ",SUM(Table1[[#This Row],[1. Preparation of a strategic plan to decarbonise building(s)/estate]:[7. Desktop Assessment]]))</f>
        <v xml:space="preserve"> </v>
      </c>
      <c r="AN129" s="109"/>
      <c r="AO129" s="38"/>
    </row>
    <row r="130" spans="2:41" x14ac:dyDescent="0.35">
      <c r="B130" s="38"/>
      <c r="C130" s="42" t="str">
        <f t="shared" si="4"/>
        <v> </v>
      </c>
      <c r="D130" s="68"/>
      <c r="E130" s="69"/>
      <c r="F130" s="69"/>
      <c r="G130" s="71"/>
      <c r="H130" s="105"/>
      <c r="I130" s="69"/>
      <c r="J130" s="82"/>
      <c r="K130" s="69"/>
      <c r="L130" s="71"/>
      <c r="M130" s="69"/>
      <c r="N130" s="69"/>
      <c r="O130" s="70"/>
      <c r="P130" s="70"/>
      <c r="Q130" s="72"/>
      <c r="R130" s="72"/>
      <c r="S130" s="70"/>
      <c r="T130" s="70"/>
      <c r="U130" s="63"/>
      <c r="V130" s="63"/>
      <c r="W130" s="63"/>
      <c r="X130" s="63"/>
      <c r="Y130" s="63"/>
      <c r="Z130" s="63"/>
      <c r="AA130" s="63"/>
      <c r="AB130" s="63"/>
      <c r="AC130" s="63"/>
      <c r="AD130" s="63"/>
      <c r="AE130" s="70"/>
      <c r="AF130" s="112"/>
      <c r="AG130" s="112"/>
      <c r="AH130" s="112"/>
      <c r="AI130" s="112"/>
      <c r="AJ130" s="112"/>
      <c r="AK130" s="112"/>
      <c r="AL130" s="112"/>
      <c r="AM130" s="119" t="str">
        <f>IF(SUM(Table1[[#This Row],[1. Preparation of a strategic plan to decarbonise building(s)/estate]:[7. Desktop Assessment]])=0," ",SUM(Table1[[#This Row],[1. Preparation of a strategic plan to decarbonise building(s)/estate]:[7. Desktop Assessment]]))</f>
        <v xml:space="preserve"> </v>
      </c>
      <c r="AN130" s="106"/>
      <c r="AO130" s="38"/>
    </row>
    <row r="131" spans="2:41" x14ac:dyDescent="0.35">
      <c r="B131" s="38"/>
      <c r="C131" s="42" t="str">
        <f t="shared" si="4"/>
        <v> </v>
      </c>
      <c r="D131" s="68"/>
      <c r="E131" s="69"/>
      <c r="F131" s="69"/>
      <c r="G131" s="71"/>
      <c r="H131" s="105"/>
      <c r="I131" s="69"/>
      <c r="J131" s="82"/>
      <c r="K131" s="69"/>
      <c r="L131" s="71"/>
      <c r="M131" s="69"/>
      <c r="N131" s="69"/>
      <c r="O131" s="70"/>
      <c r="P131" s="70"/>
      <c r="Q131" s="72"/>
      <c r="R131" s="72"/>
      <c r="S131" s="70"/>
      <c r="T131" s="70"/>
      <c r="U131" s="63"/>
      <c r="V131" s="63"/>
      <c r="W131" s="63"/>
      <c r="X131" s="63"/>
      <c r="Y131" s="63"/>
      <c r="Z131" s="63"/>
      <c r="AA131" s="63"/>
      <c r="AB131" s="63"/>
      <c r="AC131" s="63"/>
      <c r="AD131" s="63"/>
      <c r="AE131" s="70"/>
      <c r="AF131" s="111"/>
      <c r="AG131" s="111"/>
      <c r="AH131" s="111"/>
      <c r="AI131" s="111"/>
      <c r="AJ131" s="111"/>
      <c r="AK131" s="111"/>
      <c r="AL131" s="111"/>
      <c r="AM131" s="120" t="str">
        <f>IF(SUM(Table1[[#This Row],[1. Preparation of a strategic plan to decarbonise building(s)/estate]:[7. Desktop Assessment]])=0," ",SUM(Table1[[#This Row],[1. Preparation of a strategic plan to decarbonise building(s)/estate]:[7. Desktop Assessment]]))</f>
        <v xml:space="preserve"> </v>
      </c>
      <c r="AN131" s="109"/>
      <c r="AO131" s="38"/>
    </row>
    <row r="132" spans="2:41" x14ac:dyDescent="0.35">
      <c r="B132" s="38"/>
      <c r="C132" s="42" t="str">
        <f t="shared" si="4"/>
        <v> </v>
      </c>
      <c r="D132" s="68"/>
      <c r="E132" s="69"/>
      <c r="F132" s="69"/>
      <c r="G132" s="71"/>
      <c r="H132" s="105"/>
      <c r="I132" s="69"/>
      <c r="J132" s="82"/>
      <c r="K132" s="69"/>
      <c r="L132" s="71"/>
      <c r="M132" s="69"/>
      <c r="N132" s="69"/>
      <c r="O132" s="70"/>
      <c r="P132" s="70"/>
      <c r="Q132" s="72"/>
      <c r="R132" s="72"/>
      <c r="S132" s="70"/>
      <c r="T132" s="70"/>
      <c r="U132" s="63"/>
      <c r="V132" s="63"/>
      <c r="W132" s="63"/>
      <c r="X132" s="63"/>
      <c r="Y132" s="63"/>
      <c r="Z132" s="63"/>
      <c r="AA132" s="63"/>
      <c r="AB132" s="63"/>
      <c r="AC132" s="63"/>
      <c r="AD132" s="63"/>
      <c r="AE132" s="70"/>
      <c r="AF132" s="112"/>
      <c r="AG132" s="112"/>
      <c r="AH132" s="112"/>
      <c r="AI132" s="112"/>
      <c r="AJ132" s="112"/>
      <c r="AK132" s="112"/>
      <c r="AL132" s="112"/>
      <c r="AM132" s="119" t="str">
        <f>IF(SUM(Table1[[#This Row],[1. Preparation of a strategic plan to decarbonise building(s)/estate]:[7. Desktop Assessment]])=0," ",SUM(Table1[[#This Row],[1. Preparation of a strategic plan to decarbonise building(s)/estate]:[7. Desktop Assessment]]))</f>
        <v xml:space="preserve"> </v>
      </c>
      <c r="AN132" s="106"/>
      <c r="AO132" s="38"/>
    </row>
    <row r="133" spans="2:41" x14ac:dyDescent="0.35">
      <c r="B133" s="38"/>
      <c r="C133" s="42" t="str">
        <f t="shared" si="4"/>
        <v> </v>
      </c>
      <c r="D133" s="68"/>
      <c r="E133" s="69"/>
      <c r="F133" s="69"/>
      <c r="G133" s="71"/>
      <c r="H133" s="105"/>
      <c r="I133" s="69"/>
      <c r="J133" s="82"/>
      <c r="K133" s="69"/>
      <c r="L133" s="71"/>
      <c r="M133" s="69"/>
      <c r="N133" s="69"/>
      <c r="O133" s="70"/>
      <c r="P133" s="70"/>
      <c r="Q133" s="72"/>
      <c r="R133" s="72"/>
      <c r="S133" s="70"/>
      <c r="T133" s="70"/>
      <c r="U133" s="63"/>
      <c r="V133" s="63"/>
      <c r="W133" s="63"/>
      <c r="X133" s="63"/>
      <c r="Y133" s="63"/>
      <c r="Z133" s="63"/>
      <c r="AA133" s="63"/>
      <c r="AB133" s="63"/>
      <c r="AC133" s="63"/>
      <c r="AD133" s="63"/>
      <c r="AE133" s="70"/>
      <c r="AF133" s="111"/>
      <c r="AG133" s="111"/>
      <c r="AH133" s="111"/>
      <c r="AI133" s="111"/>
      <c r="AJ133" s="111"/>
      <c r="AK133" s="111"/>
      <c r="AL133" s="111"/>
      <c r="AM133" s="120" t="str">
        <f>IF(SUM(Table1[[#This Row],[1. Preparation of a strategic plan to decarbonise building(s)/estate]:[7. Desktop Assessment]])=0," ",SUM(Table1[[#This Row],[1. Preparation of a strategic plan to decarbonise building(s)/estate]:[7. Desktop Assessment]]))</f>
        <v xml:space="preserve"> </v>
      </c>
      <c r="AN133" s="109"/>
      <c r="AO133" s="38"/>
    </row>
    <row r="134" spans="2:41" x14ac:dyDescent="0.35">
      <c r="B134" s="38"/>
      <c r="C134" s="42" t="str">
        <f t="shared" ref="C134:C165" si="5">C$12</f>
        <v> </v>
      </c>
      <c r="D134" s="68"/>
      <c r="E134" s="69"/>
      <c r="F134" s="69"/>
      <c r="G134" s="62"/>
      <c r="H134" s="105"/>
      <c r="I134" s="69"/>
      <c r="J134" s="82"/>
      <c r="K134" s="69"/>
      <c r="L134" s="62"/>
      <c r="M134" s="69"/>
      <c r="N134" s="69"/>
      <c r="O134" s="70"/>
      <c r="P134" s="70"/>
      <c r="Q134" s="63"/>
      <c r="R134" s="72"/>
      <c r="S134" s="70"/>
      <c r="T134" s="70"/>
      <c r="U134" s="70"/>
      <c r="V134" s="70"/>
      <c r="W134" s="70"/>
      <c r="X134" s="70"/>
      <c r="Y134" s="70"/>
      <c r="Z134" s="70"/>
      <c r="AA134" s="70"/>
      <c r="AB134" s="70"/>
      <c r="AC134" s="70"/>
      <c r="AD134" s="70"/>
      <c r="AE134" s="70"/>
      <c r="AF134" s="112"/>
      <c r="AG134" s="112"/>
      <c r="AH134" s="112"/>
      <c r="AI134" s="112"/>
      <c r="AJ134" s="112"/>
      <c r="AK134" s="112"/>
      <c r="AL134" s="112"/>
      <c r="AM134" s="119" t="str">
        <f>IF(SUM(Table1[[#This Row],[1. Preparation of a strategic plan to decarbonise building(s)/estate]:[7. Desktop Assessment]])=0," ",SUM(Table1[[#This Row],[1. Preparation of a strategic plan to decarbonise building(s)/estate]:[7. Desktop Assessment]]))</f>
        <v xml:space="preserve"> </v>
      </c>
      <c r="AN134" s="106"/>
      <c r="AO134" s="38"/>
    </row>
    <row r="135" spans="2:41" x14ac:dyDescent="0.35">
      <c r="B135" s="38"/>
      <c r="C135" s="42" t="str">
        <f t="shared" si="5"/>
        <v> </v>
      </c>
      <c r="D135" s="68"/>
      <c r="E135" s="69"/>
      <c r="F135" s="69"/>
      <c r="G135" s="62"/>
      <c r="H135" s="105"/>
      <c r="I135" s="69"/>
      <c r="J135" s="82"/>
      <c r="K135" s="69"/>
      <c r="L135" s="62"/>
      <c r="M135" s="69"/>
      <c r="N135" s="69"/>
      <c r="O135" s="70"/>
      <c r="P135" s="70"/>
      <c r="Q135" s="63"/>
      <c r="R135" s="72"/>
      <c r="S135" s="70"/>
      <c r="T135" s="70"/>
      <c r="U135" s="70"/>
      <c r="V135" s="70"/>
      <c r="W135" s="70"/>
      <c r="X135" s="70"/>
      <c r="Y135" s="70"/>
      <c r="Z135" s="70"/>
      <c r="AA135" s="70"/>
      <c r="AB135" s="70"/>
      <c r="AC135" s="70"/>
      <c r="AD135" s="70"/>
      <c r="AE135" s="70"/>
      <c r="AF135" s="111"/>
      <c r="AG135" s="111"/>
      <c r="AH135" s="111"/>
      <c r="AI135" s="111"/>
      <c r="AJ135" s="111"/>
      <c r="AK135" s="111"/>
      <c r="AL135" s="111"/>
      <c r="AM135" s="120" t="str">
        <f>IF(SUM(Table1[[#This Row],[1. Preparation of a strategic plan to decarbonise building(s)/estate]:[7. Desktop Assessment]])=0," ",SUM(Table1[[#This Row],[1. Preparation of a strategic plan to decarbonise building(s)/estate]:[7. Desktop Assessment]]))</f>
        <v xml:space="preserve"> </v>
      </c>
      <c r="AN135" s="109"/>
      <c r="AO135" s="38"/>
    </row>
    <row r="136" spans="2:41" x14ac:dyDescent="0.35">
      <c r="B136" s="38"/>
      <c r="C136" s="42" t="str">
        <f t="shared" si="5"/>
        <v> </v>
      </c>
      <c r="D136" s="68"/>
      <c r="E136" s="69"/>
      <c r="F136" s="69"/>
      <c r="G136" s="62"/>
      <c r="H136" s="105"/>
      <c r="I136" s="69"/>
      <c r="J136" s="82"/>
      <c r="K136" s="69"/>
      <c r="L136" s="62"/>
      <c r="M136" s="69"/>
      <c r="N136" s="69"/>
      <c r="O136" s="70"/>
      <c r="P136" s="70"/>
      <c r="Q136" s="63"/>
      <c r="R136" s="72"/>
      <c r="S136" s="70"/>
      <c r="T136" s="70"/>
      <c r="U136" s="70"/>
      <c r="V136" s="70"/>
      <c r="W136" s="70"/>
      <c r="X136" s="70"/>
      <c r="Y136" s="70"/>
      <c r="Z136" s="70"/>
      <c r="AA136" s="70"/>
      <c r="AB136" s="70"/>
      <c r="AC136" s="70"/>
      <c r="AD136" s="70"/>
      <c r="AE136" s="70"/>
      <c r="AF136" s="112"/>
      <c r="AG136" s="112"/>
      <c r="AH136" s="112"/>
      <c r="AI136" s="112"/>
      <c r="AJ136" s="112"/>
      <c r="AK136" s="112"/>
      <c r="AL136" s="112"/>
      <c r="AM136" s="119" t="str">
        <f>IF(SUM(Table1[[#This Row],[1. Preparation of a strategic plan to decarbonise building(s)/estate]:[7. Desktop Assessment]])=0," ",SUM(Table1[[#This Row],[1. Preparation of a strategic plan to decarbonise building(s)/estate]:[7. Desktop Assessment]]))</f>
        <v xml:space="preserve"> </v>
      </c>
      <c r="AN136" s="106"/>
      <c r="AO136" s="38"/>
    </row>
    <row r="137" spans="2:41" x14ac:dyDescent="0.35">
      <c r="B137" s="38"/>
      <c r="C137" s="42" t="str">
        <f t="shared" si="5"/>
        <v> </v>
      </c>
      <c r="D137" s="68"/>
      <c r="E137" s="69"/>
      <c r="F137" s="69"/>
      <c r="G137" s="62"/>
      <c r="H137" s="105"/>
      <c r="I137" s="69"/>
      <c r="J137" s="82"/>
      <c r="K137" s="69"/>
      <c r="L137" s="62"/>
      <c r="M137" s="69"/>
      <c r="N137" s="69"/>
      <c r="O137" s="70"/>
      <c r="P137" s="70"/>
      <c r="Q137" s="63"/>
      <c r="R137" s="72"/>
      <c r="S137" s="70"/>
      <c r="T137" s="70"/>
      <c r="U137" s="70"/>
      <c r="V137" s="70"/>
      <c r="W137" s="70"/>
      <c r="X137" s="70"/>
      <c r="Y137" s="70"/>
      <c r="Z137" s="70"/>
      <c r="AA137" s="70"/>
      <c r="AB137" s="70"/>
      <c r="AC137" s="70"/>
      <c r="AD137" s="70"/>
      <c r="AE137" s="70"/>
      <c r="AF137" s="111"/>
      <c r="AG137" s="111"/>
      <c r="AH137" s="111"/>
      <c r="AI137" s="111"/>
      <c r="AJ137" s="111"/>
      <c r="AK137" s="111"/>
      <c r="AL137" s="111"/>
      <c r="AM137" s="120" t="str">
        <f>IF(SUM(Table1[[#This Row],[1. Preparation of a strategic plan to decarbonise building(s)/estate]:[7. Desktop Assessment]])=0," ",SUM(Table1[[#This Row],[1. Preparation of a strategic plan to decarbonise building(s)/estate]:[7. Desktop Assessment]]))</f>
        <v xml:space="preserve"> </v>
      </c>
      <c r="AN137" s="109"/>
      <c r="AO137" s="38"/>
    </row>
    <row r="138" spans="2:41" x14ac:dyDescent="0.35">
      <c r="B138" s="38"/>
      <c r="C138" s="42" t="str">
        <f t="shared" si="5"/>
        <v> </v>
      </c>
      <c r="D138" s="68"/>
      <c r="E138" s="69"/>
      <c r="F138" s="69"/>
      <c r="G138" s="62"/>
      <c r="H138" s="105"/>
      <c r="I138" s="69"/>
      <c r="J138" s="82"/>
      <c r="K138" s="69"/>
      <c r="L138" s="62"/>
      <c r="M138" s="69"/>
      <c r="N138" s="69"/>
      <c r="O138" s="70"/>
      <c r="P138" s="70"/>
      <c r="Q138" s="63"/>
      <c r="R138" s="72"/>
      <c r="S138" s="70"/>
      <c r="T138" s="70"/>
      <c r="U138" s="70"/>
      <c r="V138" s="70"/>
      <c r="W138" s="70"/>
      <c r="X138" s="70"/>
      <c r="Y138" s="70"/>
      <c r="Z138" s="70"/>
      <c r="AA138" s="70"/>
      <c r="AB138" s="70"/>
      <c r="AC138" s="70"/>
      <c r="AD138" s="70"/>
      <c r="AE138" s="70"/>
      <c r="AF138" s="112"/>
      <c r="AG138" s="112"/>
      <c r="AH138" s="112"/>
      <c r="AI138" s="112"/>
      <c r="AJ138" s="112"/>
      <c r="AK138" s="112"/>
      <c r="AL138" s="112"/>
      <c r="AM138" s="119" t="str">
        <f>IF(SUM(Table1[[#This Row],[1. Preparation of a strategic plan to decarbonise building(s)/estate]:[7. Desktop Assessment]])=0," ",SUM(Table1[[#This Row],[1. Preparation of a strategic plan to decarbonise building(s)/estate]:[7. Desktop Assessment]]))</f>
        <v xml:space="preserve"> </v>
      </c>
      <c r="AN138" s="106"/>
      <c r="AO138" s="38"/>
    </row>
    <row r="139" spans="2:41" x14ac:dyDescent="0.35">
      <c r="B139" s="38"/>
      <c r="C139" s="42" t="str">
        <f t="shared" si="5"/>
        <v> </v>
      </c>
      <c r="D139" s="68"/>
      <c r="E139" s="69"/>
      <c r="F139" s="69"/>
      <c r="G139" s="62"/>
      <c r="H139" s="105"/>
      <c r="I139" s="69"/>
      <c r="J139" s="82"/>
      <c r="K139" s="69"/>
      <c r="L139" s="62"/>
      <c r="M139" s="69"/>
      <c r="N139" s="69"/>
      <c r="O139" s="70"/>
      <c r="P139" s="70"/>
      <c r="Q139" s="63"/>
      <c r="R139" s="72"/>
      <c r="S139" s="70"/>
      <c r="T139" s="70"/>
      <c r="U139" s="70"/>
      <c r="V139" s="70"/>
      <c r="W139" s="70"/>
      <c r="X139" s="70"/>
      <c r="Y139" s="70"/>
      <c r="Z139" s="70"/>
      <c r="AA139" s="70"/>
      <c r="AB139" s="70"/>
      <c r="AC139" s="70"/>
      <c r="AD139" s="70"/>
      <c r="AE139" s="70"/>
      <c r="AF139" s="111"/>
      <c r="AG139" s="111"/>
      <c r="AH139" s="111"/>
      <c r="AI139" s="111"/>
      <c r="AJ139" s="111"/>
      <c r="AK139" s="111"/>
      <c r="AL139" s="111"/>
      <c r="AM139" s="120" t="str">
        <f>IF(SUM(Table1[[#This Row],[1. Preparation of a strategic plan to decarbonise building(s)/estate]:[7. Desktop Assessment]])=0," ",SUM(Table1[[#This Row],[1. Preparation of a strategic plan to decarbonise building(s)/estate]:[7. Desktop Assessment]]))</f>
        <v xml:space="preserve"> </v>
      </c>
      <c r="AN139" s="109"/>
      <c r="AO139" s="38"/>
    </row>
    <row r="140" spans="2:41" x14ac:dyDescent="0.35">
      <c r="B140" s="38"/>
      <c r="C140" s="42" t="str">
        <f t="shared" si="5"/>
        <v> </v>
      </c>
      <c r="D140" s="68"/>
      <c r="E140" s="69"/>
      <c r="F140" s="69"/>
      <c r="G140" s="62"/>
      <c r="H140" s="105"/>
      <c r="I140" s="69"/>
      <c r="J140" s="82"/>
      <c r="K140" s="69"/>
      <c r="L140" s="62"/>
      <c r="M140" s="69"/>
      <c r="N140" s="69"/>
      <c r="O140" s="70"/>
      <c r="P140" s="70"/>
      <c r="Q140" s="63"/>
      <c r="R140" s="72"/>
      <c r="S140" s="70"/>
      <c r="T140" s="70"/>
      <c r="U140" s="70"/>
      <c r="V140" s="70"/>
      <c r="W140" s="70"/>
      <c r="X140" s="70"/>
      <c r="Y140" s="70"/>
      <c r="Z140" s="70"/>
      <c r="AA140" s="70"/>
      <c r="AB140" s="70"/>
      <c r="AC140" s="70"/>
      <c r="AD140" s="70"/>
      <c r="AE140" s="70"/>
      <c r="AF140" s="112"/>
      <c r="AG140" s="112"/>
      <c r="AH140" s="112"/>
      <c r="AI140" s="112"/>
      <c r="AJ140" s="112"/>
      <c r="AK140" s="112"/>
      <c r="AL140" s="112"/>
      <c r="AM140" s="119" t="str">
        <f>IF(SUM(Table1[[#This Row],[1. Preparation of a strategic plan to decarbonise building(s)/estate]:[7. Desktop Assessment]])=0," ",SUM(Table1[[#This Row],[1. Preparation of a strategic plan to decarbonise building(s)/estate]:[7. Desktop Assessment]]))</f>
        <v xml:space="preserve"> </v>
      </c>
      <c r="AN140" s="106"/>
      <c r="AO140" s="38"/>
    </row>
    <row r="141" spans="2:41" x14ac:dyDescent="0.35">
      <c r="B141" s="38"/>
      <c r="C141" s="42" t="str">
        <f t="shared" si="5"/>
        <v> </v>
      </c>
      <c r="D141" s="68"/>
      <c r="E141" s="69"/>
      <c r="F141" s="69"/>
      <c r="G141" s="62"/>
      <c r="H141" s="105"/>
      <c r="I141" s="69"/>
      <c r="J141" s="82"/>
      <c r="K141" s="69"/>
      <c r="L141" s="62"/>
      <c r="M141" s="69"/>
      <c r="N141" s="69"/>
      <c r="O141" s="70"/>
      <c r="P141" s="70"/>
      <c r="Q141" s="63"/>
      <c r="R141" s="72"/>
      <c r="S141" s="70"/>
      <c r="T141" s="70"/>
      <c r="U141" s="70"/>
      <c r="V141" s="70"/>
      <c r="W141" s="70"/>
      <c r="X141" s="70"/>
      <c r="Y141" s="70"/>
      <c r="Z141" s="70"/>
      <c r="AA141" s="70"/>
      <c r="AB141" s="70"/>
      <c r="AC141" s="70"/>
      <c r="AD141" s="70"/>
      <c r="AE141" s="70"/>
      <c r="AF141" s="111"/>
      <c r="AG141" s="111"/>
      <c r="AH141" s="111"/>
      <c r="AI141" s="111"/>
      <c r="AJ141" s="111"/>
      <c r="AK141" s="111"/>
      <c r="AL141" s="111"/>
      <c r="AM141" s="120" t="str">
        <f>IF(SUM(Table1[[#This Row],[1. Preparation of a strategic plan to decarbonise building(s)/estate]:[7. Desktop Assessment]])=0," ",SUM(Table1[[#This Row],[1. Preparation of a strategic plan to decarbonise building(s)/estate]:[7. Desktop Assessment]]))</f>
        <v xml:space="preserve"> </v>
      </c>
      <c r="AN141" s="109"/>
      <c r="AO141" s="38"/>
    </row>
    <row r="142" spans="2:41" x14ac:dyDescent="0.35">
      <c r="B142" s="38"/>
      <c r="C142" s="42" t="str">
        <f t="shared" si="5"/>
        <v> </v>
      </c>
      <c r="D142" s="68"/>
      <c r="E142" s="69"/>
      <c r="F142" s="69"/>
      <c r="G142" s="62"/>
      <c r="H142" s="105"/>
      <c r="I142" s="69"/>
      <c r="J142" s="82"/>
      <c r="K142" s="69"/>
      <c r="L142" s="62"/>
      <c r="M142" s="69"/>
      <c r="N142" s="69"/>
      <c r="O142" s="70"/>
      <c r="P142" s="70"/>
      <c r="Q142" s="63"/>
      <c r="R142" s="72"/>
      <c r="S142" s="70"/>
      <c r="T142" s="70"/>
      <c r="U142" s="70"/>
      <c r="V142" s="70"/>
      <c r="W142" s="70"/>
      <c r="X142" s="70"/>
      <c r="Y142" s="70"/>
      <c r="Z142" s="70"/>
      <c r="AA142" s="70"/>
      <c r="AB142" s="70"/>
      <c r="AC142" s="70"/>
      <c r="AD142" s="70"/>
      <c r="AE142" s="70"/>
      <c r="AF142" s="112"/>
      <c r="AG142" s="112"/>
      <c r="AH142" s="112"/>
      <c r="AI142" s="112"/>
      <c r="AJ142" s="112"/>
      <c r="AK142" s="112"/>
      <c r="AL142" s="112"/>
      <c r="AM142" s="119" t="str">
        <f>IF(SUM(Table1[[#This Row],[1. Preparation of a strategic plan to decarbonise building(s)/estate]:[7. Desktop Assessment]])=0," ",SUM(Table1[[#This Row],[1. Preparation of a strategic plan to decarbonise building(s)/estate]:[7. Desktop Assessment]]))</f>
        <v xml:space="preserve"> </v>
      </c>
      <c r="AN142" s="106"/>
      <c r="AO142" s="38"/>
    </row>
    <row r="143" spans="2:41" x14ac:dyDescent="0.35">
      <c r="B143" s="38"/>
      <c r="C143" s="42" t="str">
        <f t="shared" si="5"/>
        <v> </v>
      </c>
      <c r="D143" s="68"/>
      <c r="E143" s="69"/>
      <c r="F143" s="69"/>
      <c r="G143" s="62"/>
      <c r="H143" s="105"/>
      <c r="I143" s="69"/>
      <c r="J143" s="82"/>
      <c r="K143" s="69"/>
      <c r="L143" s="62"/>
      <c r="M143" s="69"/>
      <c r="N143" s="69"/>
      <c r="O143" s="70"/>
      <c r="P143" s="70"/>
      <c r="Q143" s="63"/>
      <c r="R143" s="72"/>
      <c r="S143" s="70"/>
      <c r="T143" s="70"/>
      <c r="U143" s="70"/>
      <c r="V143" s="70"/>
      <c r="W143" s="70"/>
      <c r="X143" s="70"/>
      <c r="Y143" s="70"/>
      <c r="Z143" s="70"/>
      <c r="AA143" s="70"/>
      <c r="AB143" s="70"/>
      <c r="AC143" s="70"/>
      <c r="AD143" s="70"/>
      <c r="AE143" s="70"/>
      <c r="AF143" s="111"/>
      <c r="AG143" s="111"/>
      <c r="AH143" s="111"/>
      <c r="AI143" s="111"/>
      <c r="AJ143" s="111"/>
      <c r="AK143" s="111"/>
      <c r="AL143" s="111"/>
      <c r="AM143" s="120" t="str">
        <f>IF(SUM(Table1[[#This Row],[1. Preparation of a strategic plan to decarbonise building(s)/estate]:[7. Desktop Assessment]])=0," ",SUM(Table1[[#This Row],[1. Preparation of a strategic plan to decarbonise building(s)/estate]:[7. Desktop Assessment]]))</f>
        <v xml:space="preserve"> </v>
      </c>
      <c r="AN143" s="109"/>
      <c r="AO143" s="38"/>
    </row>
    <row r="144" spans="2:41" x14ac:dyDescent="0.35">
      <c r="B144" s="38"/>
      <c r="C144" s="42" t="str">
        <f t="shared" si="5"/>
        <v> </v>
      </c>
      <c r="D144" s="68"/>
      <c r="E144" s="69"/>
      <c r="F144" s="69"/>
      <c r="G144" s="62"/>
      <c r="H144" s="105"/>
      <c r="I144" s="69"/>
      <c r="J144" s="82"/>
      <c r="K144" s="69"/>
      <c r="L144" s="62"/>
      <c r="M144" s="69"/>
      <c r="N144" s="69"/>
      <c r="O144" s="70"/>
      <c r="P144" s="70"/>
      <c r="Q144" s="63"/>
      <c r="R144" s="72"/>
      <c r="S144" s="70"/>
      <c r="T144" s="70"/>
      <c r="U144" s="70"/>
      <c r="V144" s="70"/>
      <c r="W144" s="70"/>
      <c r="X144" s="70"/>
      <c r="Y144" s="70"/>
      <c r="Z144" s="70"/>
      <c r="AA144" s="70"/>
      <c r="AB144" s="70"/>
      <c r="AC144" s="70"/>
      <c r="AD144" s="70"/>
      <c r="AE144" s="70"/>
      <c r="AF144" s="112"/>
      <c r="AG144" s="112"/>
      <c r="AH144" s="112"/>
      <c r="AI144" s="112"/>
      <c r="AJ144" s="112"/>
      <c r="AK144" s="112"/>
      <c r="AL144" s="112"/>
      <c r="AM144" s="119" t="str">
        <f>IF(SUM(Table1[[#This Row],[1. Preparation of a strategic plan to decarbonise building(s)/estate]:[7. Desktop Assessment]])=0," ",SUM(Table1[[#This Row],[1. Preparation of a strategic plan to decarbonise building(s)/estate]:[7. Desktop Assessment]]))</f>
        <v xml:space="preserve"> </v>
      </c>
      <c r="AN144" s="106"/>
      <c r="AO144" s="38"/>
    </row>
    <row r="145" spans="2:41" x14ac:dyDescent="0.35">
      <c r="B145" s="38"/>
      <c r="C145" s="42" t="str">
        <f t="shared" si="5"/>
        <v> </v>
      </c>
      <c r="D145" s="68"/>
      <c r="E145" s="69"/>
      <c r="F145" s="69"/>
      <c r="G145" s="62"/>
      <c r="H145" s="105"/>
      <c r="I145" s="69"/>
      <c r="J145" s="82"/>
      <c r="K145" s="69"/>
      <c r="L145" s="62"/>
      <c r="M145" s="69"/>
      <c r="N145" s="69"/>
      <c r="O145" s="70"/>
      <c r="P145" s="70"/>
      <c r="Q145" s="63"/>
      <c r="R145" s="72"/>
      <c r="S145" s="70"/>
      <c r="T145" s="70"/>
      <c r="U145" s="70"/>
      <c r="V145" s="70"/>
      <c r="W145" s="70"/>
      <c r="X145" s="70"/>
      <c r="Y145" s="70"/>
      <c r="Z145" s="70"/>
      <c r="AA145" s="70"/>
      <c r="AB145" s="70"/>
      <c r="AC145" s="70"/>
      <c r="AD145" s="70"/>
      <c r="AE145" s="70"/>
      <c r="AF145" s="111"/>
      <c r="AG145" s="111"/>
      <c r="AH145" s="111"/>
      <c r="AI145" s="111"/>
      <c r="AJ145" s="111"/>
      <c r="AK145" s="111"/>
      <c r="AL145" s="111"/>
      <c r="AM145" s="120" t="str">
        <f>IF(SUM(Table1[[#This Row],[1. Preparation of a strategic plan to decarbonise building(s)/estate]:[7. Desktop Assessment]])=0," ",SUM(Table1[[#This Row],[1. Preparation of a strategic plan to decarbonise building(s)/estate]:[7. Desktop Assessment]]))</f>
        <v xml:space="preserve"> </v>
      </c>
      <c r="AN145" s="109"/>
      <c r="AO145" s="38"/>
    </row>
    <row r="146" spans="2:41" x14ac:dyDescent="0.35">
      <c r="B146" s="38"/>
      <c r="C146" s="42" t="str">
        <f t="shared" si="5"/>
        <v> </v>
      </c>
      <c r="D146" s="68"/>
      <c r="E146" s="69"/>
      <c r="F146" s="69"/>
      <c r="G146" s="62"/>
      <c r="H146" s="105"/>
      <c r="I146" s="69"/>
      <c r="J146" s="82"/>
      <c r="K146" s="69"/>
      <c r="L146" s="62"/>
      <c r="M146" s="69"/>
      <c r="N146" s="69"/>
      <c r="O146" s="70"/>
      <c r="P146" s="70"/>
      <c r="Q146" s="63"/>
      <c r="R146" s="72"/>
      <c r="S146" s="70"/>
      <c r="T146" s="70"/>
      <c r="U146" s="70"/>
      <c r="V146" s="70"/>
      <c r="W146" s="70"/>
      <c r="X146" s="70"/>
      <c r="Y146" s="70"/>
      <c r="Z146" s="70"/>
      <c r="AA146" s="70"/>
      <c r="AB146" s="70"/>
      <c r="AC146" s="70"/>
      <c r="AD146" s="70"/>
      <c r="AE146" s="70"/>
      <c r="AF146" s="112"/>
      <c r="AG146" s="112"/>
      <c r="AH146" s="112"/>
      <c r="AI146" s="112"/>
      <c r="AJ146" s="112"/>
      <c r="AK146" s="112"/>
      <c r="AL146" s="112"/>
      <c r="AM146" s="119" t="str">
        <f>IF(SUM(Table1[[#This Row],[1. Preparation of a strategic plan to decarbonise building(s)/estate]:[7. Desktop Assessment]])=0," ",SUM(Table1[[#This Row],[1. Preparation of a strategic plan to decarbonise building(s)/estate]:[7. Desktop Assessment]]))</f>
        <v xml:space="preserve"> </v>
      </c>
      <c r="AN146" s="106"/>
      <c r="AO146" s="38"/>
    </row>
    <row r="147" spans="2:41" x14ac:dyDescent="0.35">
      <c r="B147" s="38"/>
      <c r="C147" s="42" t="str">
        <f t="shared" si="5"/>
        <v> </v>
      </c>
      <c r="D147" s="68"/>
      <c r="E147" s="69"/>
      <c r="F147" s="69"/>
      <c r="G147" s="62"/>
      <c r="H147" s="105"/>
      <c r="I147" s="69"/>
      <c r="J147" s="82"/>
      <c r="K147" s="69"/>
      <c r="L147" s="62"/>
      <c r="M147" s="69"/>
      <c r="N147" s="69"/>
      <c r="O147" s="70"/>
      <c r="P147" s="70"/>
      <c r="Q147" s="63"/>
      <c r="R147" s="72"/>
      <c r="S147" s="70"/>
      <c r="T147" s="70"/>
      <c r="U147" s="70"/>
      <c r="V147" s="70"/>
      <c r="W147" s="70"/>
      <c r="X147" s="70"/>
      <c r="Y147" s="70"/>
      <c r="Z147" s="70"/>
      <c r="AA147" s="70"/>
      <c r="AB147" s="70"/>
      <c r="AC147" s="70"/>
      <c r="AD147" s="70"/>
      <c r="AE147" s="70"/>
      <c r="AF147" s="111"/>
      <c r="AG147" s="111"/>
      <c r="AH147" s="111"/>
      <c r="AI147" s="111"/>
      <c r="AJ147" s="111"/>
      <c r="AK147" s="111"/>
      <c r="AL147" s="111"/>
      <c r="AM147" s="120" t="str">
        <f>IF(SUM(Table1[[#This Row],[1. Preparation of a strategic plan to decarbonise building(s)/estate]:[7. Desktop Assessment]])=0," ",SUM(Table1[[#This Row],[1. Preparation of a strategic plan to decarbonise building(s)/estate]:[7. Desktop Assessment]]))</f>
        <v xml:space="preserve"> </v>
      </c>
      <c r="AN147" s="109"/>
      <c r="AO147" s="38"/>
    </row>
    <row r="148" spans="2:41" x14ac:dyDescent="0.35">
      <c r="B148" s="38"/>
      <c r="C148" s="42" t="str">
        <f t="shared" si="5"/>
        <v> </v>
      </c>
      <c r="D148" s="68"/>
      <c r="E148" s="69"/>
      <c r="F148" s="69"/>
      <c r="G148" s="62"/>
      <c r="H148" s="105"/>
      <c r="I148" s="69"/>
      <c r="J148" s="82"/>
      <c r="K148" s="69"/>
      <c r="L148" s="62"/>
      <c r="M148" s="69"/>
      <c r="N148" s="69"/>
      <c r="O148" s="70"/>
      <c r="P148" s="70"/>
      <c r="Q148" s="63"/>
      <c r="R148" s="72"/>
      <c r="S148" s="70"/>
      <c r="T148" s="70"/>
      <c r="U148" s="70"/>
      <c r="V148" s="70"/>
      <c r="W148" s="70"/>
      <c r="X148" s="70"/>
      <c r="Y148" s="70"/>
      <c r="Z148" s="70"/>
      <c r="AA148" s="70"/>
      <c r="AB148" s="70"/>
      <c r="AC148" s="70"/>
      <c r="AD148" s="70"/>
      <c r="AE148" s="70"/>
      <c r="AF148" s="112"/>
      <c r="AG148" s="112"/>
      <c r="AH148" s="112"/>
      <c r="AI148" s="112"/>
      <c r="AJ148" s="112"/>
      <c r="AK148" s="112"/>
      <c r="AL148" s="112"/>
      <c r="AM148" s="119" t="str">
        <f>IF(SUM(Table1[[#This Row],[1. Preparation of a strategic plan to decarbonise building(s)/estate]:[7. Desktop Assessment]])=0," ",SUM(Table1[[#This Row],[1. Preparation of a strategic plan to decarbonise building(s)/estate]:[7. Desktop Assessment]]))</f>
        <v xml:space="preserve"> </v>
      </c>
      <c r="AN148" s="106"/>
      <c r="AO148" s="38"/>
    </row>
    <row r="149" spans="2:41" x14ac:dyDescent="0.35">
      <c r="B149" s="38"/>
      <c r="C149" s="42" t="str">
        <f t="shared" si="5"/>
        <v> </v>
      </c>
      <c r="D149" s="68"/>
      <c r="E149" s="69"/>
      <c r="F149" s="69"/>
      <c r="G149" s="62"/>
      <c r="H149" s="105"/>
      <c r="I149" s="69"/>
      <c r="J149" s="82"/>
      <c r="K149" s="69"/>
      <c r="L149" s="62"/>
      <c r="M149" s="69"/>
      <c r="N149" s="69"/>
      <c r="O149" s="70"/>
      <c r="P149" s="70"/>
      <c r="Q149" s="63"/>
      <c r="R149" s="72"/>
      <c r="S149" s="70"/>
      <c r="T149" s="70"/>
      <c r="U149" s="70"/>
      <c r="V149" s="70"/>
      <c r="W149" s="70"/>
      <c r="X149" s="70"/>
      <c r="Y149" s="70"/>
      <c r="Z149" s="70"/>
      <c r="AA149" s="70"/>
      <c r="AB149" s="70"/>
      <c r="AC149" s="70"/>
      <c r="AD149" s="70"/>
      <c r="AE149" s="70"/>
      <c r="AF149" s="111"/>
      <c r="AG149" s="111"/>
      <c r="AH149" s="111"/>
      <c r="AI149" s="111"/>
      <c r="AJ149" s="111"/>
      <c r="AK149" s="111"/>
      <c r="AL149" s="111"/>
      <c r="AM149" s="120" t="str">
        <f>IF(SUM(Table1[[#This Row],[1. Preparation of a strategic plan to decarbonise building(s)/estate]:[7. Desktop Assessment]])=0," ",SUM(Table1[[#This Row],[1. Preparation of a strategic plan to decarbonise building(s)/estate]:[7. Desktop Assessment]]))</f>
        <v xml:space="preserve"> </v>
      </c>
      <c r="AN149" s="109"/>
      <c r="AO149" s="38"/>
    </row>
    <row r="150" spans="2:41" x14ac:dyDescent="0.35">
      <c r="B150" s="38"/>
      <c r="C150" s="42" t="str">
        <f t="shared" si="5"/>
        <v> </v>
      </c>
      <c r="D150" s="68"/>
      <c r="E150" s="69"/>
      <c r="F150" s="69"/>
      <c r="G150" s="62"/>
      <c r="H150" s="105"/>
      <c r="I150" s="69"/>
      <c r="J150" s="82"/>
      <c r="K150" s="69"/>
      <c r="L150" s="62"/>
      <c r="M150" s="69"/>
      <c r="N150" s="69"/>
      <c r="O150" s="70"/>
      <c r="P150" s="70"/>
      <c r="Q150" s="63"/>
      <c r="R150" s="72"/>
      <c r="S150" s="70"/>
      <c r="T150" s="70"/>
      <c r="U150" s="70"/>
      <c r="V150" s="70"/>
      <c r="W150" s="70"/>
      <c r="X150" s="70"/>
      <c r="Y150" s="70"/>
      <c r="Z150" s="70"/>
      <c r="AA150" s="70"/>
      <c r="AB150" s="70"/>
      <c r="AC150" s="70"/>
      <c r="AD150" s="70"/>
      <c r="AE150" s="70"/>
      <c r="AF150" s="112"/>
      <c r="AG150" s="112"/>
      <c r="AH150" s="112"/>
      <c r="AI150" s="112"/>
      <c r="AJ150" s="112"/>
      <c r="AK150" s="112"/>
      <c r="AL150" s="112"/>
      <c r="AM150" s="119" t="str">
        <f>IF(SUM(Table1[[#This Row],[1. Preparation of a strategic plan to decarbonise building(s)/estate]:[7. Desktop Assessment]])=0," ",SUM(Table1[[#This Row],[1. Preparation of a strategic plan to decarbonise building(s)/estate]:[7. Desktop Assessment]]))</f>
        <v xml:space="preserve"> </v>
      </c>
      <c r="AN150" s="106"/>
      <c r="AO150" s="38"/>
    </row>
    <row r="151" spans="2:41" x14ac:dyDescent="0.35">
      <c r="B151" s="38"/>
      <c r="C151" s="42" t="str">
        <f t="shared" si="5"/>
        <v> </v>
      </c>
      <c r="D151" s="68"/>
      <c r="E151" s="69"/>
      <c r="F151" s="69"/>
      <c r="G151" s="62"/>
      <c r="H151" s="105"/>
      <c r="I151" s="69"/>
      <c r="J151" s="82"/>
      <c r="K151" s="69"/>
      <c r="L151" s="62"/>
      <c r="M151" s="69"/>
      <c r="N151" s="69"/>
      <c r="O151" s="70"/>
      <c r="P151" s="70"/>
      <c r="Q151" s="63"/>
      <c r="R151" s="72"/>
      <c r="S151" s="70"/>
      <c r="T151" s="70"/>
      <c r="U151" s="70"/>
      <c r="V151" s="70"/>
      <c r="W151" s="70"/>
      <c r="X151" s="70"/>
      <c r="Y151" s="70"/>
      <c r="Z151" s="70"/>
      <c r="AA151" s="70"/>
      <c r="AB151" s="70"/>
      <c r="AC151" s="70"/>
      <c r="AD151" s="70"/>
      <c r="AE151" s="70"/>
      <c r="AF151" s="111"/>
      <c r="AG151" s="111"/>
      <c r="AH151" s="111"/>
      <c r="AI151" s="111"/>
      <c r="AJ151" s="111"/>
      <c r="AK151" s="111"/>
      <c r="AL151" s="111"/>
      <c r="AM151" s="120" t="str">
        <f>IF(SUM(Table1[[#This Row],[1. Preparation of a strategic plan to decarbonise building(s)/estate]:[7. Desktop Assessment]])=0," ",SUM(Table1[[#This Row],[1. Preparation of a strategic plan to decarbonise building(s)/estate]:[7. Desktop Assessment]]))</f>
        <v xml:space="preserve"> </v>
      </c>
      <c r="AN151" s="109"/>
      <c r="AO151" s="38"/>
    </row>
    <row r="152" spans="2:41" x14ac:dyDescent="0.35">
      <c r="B152" s="38"/>
      <c r="C152" s="42" t="str">
        <f t="shared" si="5"/>
        <v> </v>
      </c>
      <c r="D152" s="68"/>
      <c r="E152" s="69"/>
      <c r="F152" s="69"/>
      <c r="G152" s="62"/>
      <c r="H152" s="105"/>
      <c r="I152" s="69"/>
      <c r="J152" s="82"/>
      <c r="K152" s="69"/>
      <c r="L152" s="62"/>
      <c r="M152" s="69"/>
      <c r="N152" s="69"/>
      <c r="O152" s="70"/>
      <c r="P152" s="70"/>
      <c r="Q152" s="63"/>
      <c r="R152" s="72"/>
      <c r="S152" s="70"/>
      <c r="T152" s="70"/>
      <c r="U152" s="70"/>
      <c r="V152" s="70"/>
      <c r="W152" s="70"/>
      <c r="X152" s="70"/>
      <c r="Y152" s="70"/>
      <c r="Z152" s="70"/>
      <c r="AA152" s="70"/>
      <c r="AB152" s="70"/>
      <c r="AC152" s="70"/>
      <c r="AD152" s="70"/>
      <c r="AE152" s="70"/>
      <c r="AF152" s="112"/>
      <c r="AG152" s="112"/>
      <c r="AH152" s="112"/>
      <c r="AI152" s="112"/>
      <c r="AJ152" s="112"/>
      <c r="AK152" s="112"/>
      <c r="AL152" s="112"/>
      <c r="AM152" s="119" t="str">
        <f>IF(SUM(Table1[[#This Row],[1. Preparation of a strategic plan to decarbonise building(s)/estate]:[7. Desktop Assessment]])=0," ",SUM(Table1[[#This Row],[1. Preparation of a strategic plan to decarbonise building(s)/estate]:[7. Desktop Assessment]]))</f>
        <v xml:space="preserve"> </v>
      </c>
      <c r="AN152" s="106"/>
      <c r="AO152" s="38"/>
    </row>
    <row r="153" spans="2:41" x14ac:dyDescent="0.35">
      <c r="B153" s="38"/>
      <c r="C153" s="42" t="str">
        <f t="shared" si="5"/>
        <v> </v>
      </c>
      <c r="D153" s="68"/>
      <c r="E153" s="69"/>
      <c r="F153" s="69"/>
      <c r="G153" s="62"/>
      <c r="H153" s="105"/>
      <c r="I153" s="69"/>
      <c r="J153" s="82"/>
      <c r="K153" s="69"/>
      <c r="L153" s="62"/>
      <c r="M153" s="69"/>
      <c r="N153" s="69"/>
      <c r="O153" s="70"/>
      <c r="P153" s="70"/>
      <c r="Q153" s="63"/>
      <c r="R153" s="72"/>
      <c r="S153" s="70"/>
      <c r="T153" s="70"/>
      <c r="U153" s="70"/>
      <c r="V153" s="70"/>
      <c r="W153" s="70"/>
      <c r="X153" s="70"/>
      <c r="Y153" s="70"/>
      <c r="Z153" s="70"/>
      <c r="AA153" s="70"/>
      <c r="AB153" s="70"/>
      <c r="AC153" s="70"/>
      <c r="AD153" s="70"/>
      <c r="AE153" s="70"/>
      <c r="AF153" s="111"/>
      <c r="AG153" s="111"/>
      <c r="AH153" s="111"/>
      <c r="AI153" s="111"/>
      <c r="AJ153" s="111"/>
      <c r="AK153" s="111"/>
      <c r="AL153" s="111"/>
      <c r="AM153" s="120" t="str">
        <f>IF(SUM(Table1[[#This Row],[1. Preparation of a strategic plan to decarbonise building(s)/estate]:[7. Desktop Assessment]])=0," ",SUM(Table1[[#This Row],[1. Preparation of a strategic plan to decarbonise building(s)/estate]:[7. Desktop Assessment]]))</f>
        <v xml:space="preserve"> </v>
      </c>
      <c r="AN153" s="109"/>
      <c r="AO153" s="38"/>
    </row>
    <row r="154" spans="2:41" x14ac:dyDescent="0.35">
      <c r="B154" s="38"/>
      <c r="C154" s="42" t="str">
        <f t="shared" si="5"/>
        <v> </v>
      </c>
      <c r="D154" s="68"/>
      <c r="E154" s="69"/>
      <c r="F154" s="69"/>
      <c r="G154" s="62"/>
      <c r="H154" s="105"/>
      <c r="I154" s="69"/>
      <c r="J154" s="82"/>
      <c r="K154" s="69"/>
      <c r="L154" s="62"/>
      <c r="M154" s="69"/>
      <c r="N154" s="69"/>
      <c r="O154" s="70"/>
      <c r="P154" s="70"/>
      <c r="Q154" s="63"/>
      <c r="R154" s="72"/>
      <c r="S154" s="70"/>
      <c r="T154" s="70"/>
      <c r="U154" s="70"/>
      <c r="V154" s="70"/>
      <c r="W154" s="70"/>
      <c r="X154" s="70"/>
      <c r="Y154" s="70"/>
      <c r="Z154" s="70"/>
      <c r="AA154" s="70"/>
      <c r="AB154" s="70"/>
      <c r="AC154" s="70"/>
      <c r="AD154" s="70"/>
      <c r="AE154" s="70"/>
      <c r="AF154" s="112"/>
      <c r="AG154" s="112"/>
      <c r="AH154" s="112"/>
      <c r="AI154" s="112"/>
      <c r="AJ154" s="112"/>
      <c r="AK154" s="112"/>
      <c r="AL154" s="112"/>
      <c r="AM154" s="119" t="str">
        <f>IF(SUM(Table1[[#This Row],[1. Preparation of a strategic plan to decarbonise building(s)/estate]:[7. Desktop Assessment]])=0," ",SUM(Table1[[#This Row],[1. Preparation of a strategic plan to decarbonise building(s)/estate]:[7. Desktop Assessment]]))</f>
        <v xml:space="preserve"> </v>
      </c>
      <c r="AN154" s="106"/>
      <c r="AO154" s="38"/>
    </row>
    <row r="155" spans="2:41" x14ac:dyDescent="0.35">
      <c r="B155" s="38"/>
      <c r="C155" s="42" t="str">
        <f t="shared" si="5"/>
        <v> </v>
      </c>
      <c r="D155" s="68"/>
      <c r="E155" s="69"/>
      <c r="F155" s="69"/>
      <c r="G155" s="62"/>
      <c r="H155" s="105"/>
      <c r="I155" s="69"/>
      <c r="J155" s="82"/>
      <c r="K155" s="69"/>
      <c r="L155" s="62"/>
      <c r="M155" s="69"/>
      <c r="N155" s="69"/>
      <c r="O155" s="70"/>
      <c r="P155" s="70"/>
      <c r="Q155" s="63"/>
      <c r="R155" s="72"/>
      <c r="S155" s="70"/>
      <c r="T155" s="70"/>
      <c r="U155" s="70"/>
      <c r="V155" s="70"/>
      <c r="W155" s="70"/>
      <c r="X155" s="70"/>
      <c r="Y155" s="70"/>
      <c r="Z155" s="70"/>
      <c r="AA155" s="70"/>
      <c r="AB155" s="70"/>
      <c r="AC155" s="70"/>
      <c r="AD155" s="70"/>
      <c r="AE155" s="70"/>
      <c r="AF155" s="111"/>
      <c r="AG155" s="111"/>
      <c r="AH155" s="111"/>
      <c r="AI155" s="111"/>
      <c r="AJ155" s="111"/>
      <c r="AK155" s="111"/>
      <c r="AL155" s="111"/>
      <c r="AM155" s="120" t="str">
        <f>IF(SUM(Table1[[#This Row],[1. Preparation of a strategic plan to decarbonise building(s)/estate]:[7. Desktop Assessment]])=0," ",SUM(Table1[[#This Row],[1. Preparation of a strategic plan to decarbonise building(s)/estate]:[7. Desktop Assessment]]))</f>
        <v xml:space="preserve"> </v>
      </c>
      <c r="AN155" s="109"/>
      <c r="AO155" s="38"/>
    </row>
    <row r="156" spans="2:41" x14ac:dyDescent="0.35">
      <c r="B156" s="38"/>
      <c r="C156" s="42" t="str">
        <f t="shared" si="5"/>
        <v> </v>
      </c>
      <c r="D156" s="68"/>
      <c r="E156" s="69"/>
      <c r="F156" s="69"/>
      <c r="G156" s="62"/>
      <c r="H156" s="105"/>
      <c r="I156" s="69"/>
      <c r="J156" s="82"/>
      <c r="K156" s="69"/>
      <c r="L156" s="62"/>
      <c r="M156" s="69"/>
      <c r="N156" s="69"/>
      <c r="O156" s="70"/>
      <c r="P156" s="70"/>
      <c r="Q156" s="63"/>
      <c r="R156" s="72"/>
      <c r="S156" s="70"/>
      <c r="T156" s="70"/>
      <c r="U156" s="70"/>
      <c r="V156" s="70"/>
      <c r="W156" s="70"/>
      <c r="X156" s="70"/>
      <c r="Y156" s="70"/>
      <c r="Z156" s="70"/>
      <c r="AA156" s="70"/>
      <c r="AB156" s="70"/>
      <c r="AC156" s="70"/>
      <c r="AD156" s="70"/>
      <c r="AE156" s="70"/>
      <c r="AF156" s="112"/>
      <c r="AG156" s="112"/>
      <c r="AH156" s="112"/>
      <c r="AI156" s="112"/>
      <c r="AJ156" s="112"/>
      <c r="AK156" s="112"/>
      <c r="AL156" s="112"/>
      <c r="AM156" s="119" t="str">
        <f>IF(SUM(Table1[[#This Row],[1. Preparation of a strategic plan to decarbonise building(s)/estate]:[7. Desktop Assessment]])=0," ",SUM(Table1[[#This Row],[1. Preparation of a strategic plan to decarbonise building(s)/estate]:[7. Desktop Assessment]]))</f>
        <v xml:space="preserve"> </v>
      </c>
      <c r="AN156" s="106"/>
      <c r="AO156" s="38"/>
    </row>
    <row r="157" spans="2:41" x14ac:dyDescent="0.35">
      <c r="B157" s="38"/>
      <c r="C157" s="42" t="str">
        <f t="shared" si="5"/>
        <v> </v>
      </c>
      <c r="D157" s="68"/>
      <c r="E157" s="69"/>
      <c r="F157" s="69"/>
      <c r="G157" s="62"/>
      <c r="H157" s="105"/>
      <c r="I157" s="69"/>
      <c r="J157" s="82"/>
      <c r="K157" s="69"/>
      <c r="L157" s="62"/>
      <c r="M157" s="69"/>
      <c r="N157" s="69"/>
      <c r="O157" s="70"/>
      <c r="P157" s="70"/>
      <c r="Q157" s="63"/>
      <c r="R157" s="72"/>
      <c r="S157" s="70"/>
      <c r="T157" s="70"/>
      <c r="U157" s="70"/>
      <c r="V157" s="70"/>
      <c r="W157" s="70"/>
      <c r="X157" s="70"/>
      <c r="Y157" s="70"/>
      <c r="Z157" s="70"/>
      <c r="AA157" s="70"/>
      <c r="AB157" s="70"/>
      <c r="AC157" s="70"/>
      <c r="AD157" s="70"/>
      <c r="AE157" s="70"/>
      <c r="AF157" s="111"/>
      <c r="AG157" s="111"/>
      <c r="AH157" s="111"/>
      <c r="AI157" s="111"/>
      <c r="AJ157" s="111"/>
      <c r="AK157" s="111"/>
      <c r="AL157" s="111"/>
      <c r="AM157" s="120" t="str">
        <f>IF(SUM(Table1[[#This Row],[1. Preparation of a strategic plan to decarbonise building(s)/estate]:[7. Desktop Assessment]])=0," ",SUM(Table1[[#This Row],[1. Preparation of a strategic plan to decarbonise building(s)/estate]:[7. Desktop Assessment]]))</f>
        <v xml:space="preserve"> </v>
      </c>
      <c r="AN157" s="109"/>
      <c r="AO157" s="38"/>
    </row>
    <row r="158" spans="2:41" x14ac:dyDescent="0.35">
      <c r="B158" s="38"/>
      <c r="C158" s="42" t="str">
        <f t="shared" si="5"/>
        <v> </v>
      </c>
      <c r="D158" s="68"/>
      <c r="E158" s="69"/>
      <c r="F158" s="69"/>
      <c r="G158" s="62"/>
      <c r="H158" s="105"/>
      <c r="I158" s="69"/>
      <c r="J158" s="82"/>
      <c r="K158" s="69"/>
      <c r="L158" s="62"/>
      <c r="M158" s="69"/>
      <c r="N158" s="69"/>
      <c r="O158" s="70"/>
      <c r="P158" s="70"/>
      <c r="Q158" s="63"/>
      <c r="R158" s="72"/>
      <c r="S158" s="70"/>
      <c r="T158" s="70"/>
      <c r="U158" s="70"/>
      <c r="V158" s="70"/>
      <c r="W158" s="70"/>
      <c r="X158" s="70"/>
      <c r="Y158" s="70"/>
      <c r="Z158" s="70"/>
      <c r="AA158" s="70"/>
      <c r="AB158" s="70"/>
      <c r="AC158" s="70"/>
      <c r="AD158" s="70"/>
      <c r="AE158" s="70"/>
      <c r="AF158" s="112"/>
      <c r="AG158" s="112"/>
      <c r="AH158" s="112"/>
      <c r="AI158" s="112"/>
      <c r="AJ158" s="112"/>
      <c r="AK158" s="112"/>
      <c r="AL158" s="112"/>
      <c r="AM158" s="119" t="str">
        <f>IF(SUM(Table1[[#This Row],[1. Preparation of a strategic plan to decarbonise building(s)/estate]:[7. Desktop Assessment]])=0," ",SUM(Table1[[#This Row],[1. Preparation of a strategic plan to decarbonise building(s)/estate]:[7. Desktop Assessment]]))</f>
        <v xml:space="preserve"> </v>
      </c>
      <c r="AN158" s="106"/>
      <c r="AO158" s="38"/>
    </row>
    <row r="159" spans="2:41" x14ac:dyDescent="0.35">
      <c r="B159" s="38"/>
      <c r="C159" s="42" t="str">
        <f t="shared" si="5"/>
        <v> </v>
      </c>
      <c r="D159" s="68"/>
      <c r="E159" s="69"/>
      <c r="F159" s="69"/>
      <c r="G159" s="62"/>
      <c r="H159" s="105"/>
      <c r="I159" s="69"/>
      <c r="J159" s="82"/>
      <c r="K159" s="69"/>
      <c r="L159" s="62"/>
      <c r="M159" s="69"/>
      <c r="N159" s="69"/>
      <c r="O159" s="70"/>
      <c r="P159" s="70"/>
      <c r="Q159" s="63"/>
      <c r="R159" s="72"/>
      <c r="S159" s="70"/>
      <c r="T159" s="70"/>
      <c r="U159" s="70"/>
      <c r="V159" s="70"/>
      <c r="W159" s="70"/>
      <c r="X159" s="70"/>
      <c r="Y159" s="70"/>
      <c r="Z159" s="70"/>
      <c r="AA159" s="70"/>
      <c r="AB159" s="70"/>
      <c r="AC159" s="70"/>
      <c r="AD159" s="70"/>
      <c r="AE159" s="70"/>
      <c r="AF159" s="111"/>
      <c r="AG159" s="111"/>
      <c r="AH159" s="111"/>
      <c r="AI159" s="111"/>
      <c r="AJ159" s="111"/>
      <c r="AK159" s="111"/>
      <c r="AL159" s="111"/>
      <c r="AM159" s="120" t="str">
        <f>IF(SUM(Table1[[#This Row],[1. Preparation of a strategic plan to decarbonise building(s)/estate]:[7. Desktop Assessment]])=0," ",SUM(Table1[[#This Row],[1. Preparation of a strategic plan to decarbonise building(s)/estate]:[7. Desktop Assessment]]))</f>
        <v xml:space="preserve"> </v>
      </c>
      <c r="AN159" s="109"/>
      <c r="AO159" s="38"/>
    </row>
    <row r="160" spans="2:41" x14ac:dyDescent="0.35">
      <c r="B160" s="38"/>
      <c r="C160" s="42" t="str">
        <f t="shared" si="5"/>
        <v> </v>
      </c>
      <c r="D160" s="68"/>
      <c r="E160" s="69"/>
      <c r="F160" s="69"/>
      <c r="G160" s="62"/>
      <c r="H160" s="105"/>
      <c r="I160" s="69"/>
      <c r="J160" s="82"/>
      <c r="K160" s="69"/>
      <c r="L160" s="62"/>
      <c r="M160" s="69"/>
      <c r="N160" s="69"/>
      <c r="O160" s="70"/>
      <c r="P160" s="70"/>
      <c r="Q160" s="63"/>
      <c r="R160" s="72"/>
      <c r="S160" s="70"/>
      <c r="T160" s="70"/>
      <c r="U160" s="70"/>
      <c r="V160" s="70"/>
      <c r="W160" s="70"/>
      <c r="X160" s="70"/>
      <c r="Y160" s="70"/>
      <c r="Z160" s="70"/>
      <c r="AA160" s="70"/>
      <c r="AB160" s="70"/>
      <c r="AC160" s="70"/>
      <c r="AD160" s="70"/>
      <c r="AE160" s="70"/>
      <c r="AF160" s="112"/>
      <c r="AG160" s="112"/>
      <c r="AH160" s="112"/>
      <c r="AI160" s="112"/>
      <c r="AJ160" s="112"/>
      <c r="AK160" s="112"/>
      <c r="AL160" s="112"/>
      <c r="AM160" s="119" t="str">
        <f>IF(SUM(Table1[[#This Row],[1. Preparation of a strategic plan to decarbonise building(s)/estate]:[7. Desktop Assessment]])=0," ",SUM(Table1[[#This Row],[1. Preparation of a strategic plan to decarbonise building(s)/estate]:[7. Desktop Assessment]]))</f>
        <v xml:space="preserve"> </v>
      </c>
      <c r="AN160" s="106"/>
      <c r="AO160" s="38"/>
    </row>
    <row r="161" spans="2:41" x14ac:dyDescent="0.35">
      <c r="B161" s="38"/>
      <c r="C161" s="42" t="str">
        <f t="shared" si="5"/>
        <v> </v>
      </c>
      <c r="D161" s="68"/>
      <c r="E161" s="69"/>
      <c r="F161" s="69"/>
      <c r="G161" s="62"/>
      <c r="H161" s="105"/>
      <c r="I161" s="69"/>
      <c r="J161" s="82"/>
      <c r="K161" s="69"/>
      <c r="L161" s="62"/>
      <c r="M161" s="69"/>
      <c r="N161" s="69"/>
      <c r="O161" s="70"/>
      <c r="P161" s="70"/>
      <c r="Q161" s="63"/>
      <c r="R161" s="72"/>
      <c r="S161" s="70"/>
      <c r="T161" s="70"/>
      <c r="U161" s="70"/>
      <c r="V161" s="70"/>
      <c r="W161" s="70"/>
      <c r="X161" s="70"/>
      <c r="Y161" s="70"/>
      <c r="Z161" s="70"/>
      <c r="AA161" s="70"/>
      <c r="AB161" s="70"/>
      <c r="AC161" s="70"/>
      <c r="AD161" s="70"/>
      <c r="AE161" s="70"/>
      <c r="AF161" s="111"/>
      <c r="AG161" s="111"/>
      <c r="AH161" s="111"/>
      <c r="AI161" s="111"/>
      <c r="AJ161" s="111"/>
      <c r="AK161" s="111"/>
      <c r="AL161" s="111"/>
      <c r="AM161" s="120" t="str">
        <f>IF(SUM(Table1[[#This Row],[1. Preparation of a strategic plan to decarbonise building(s)/estate]:[7. Desktop Assessment]])=0," ",SUM(Table1[[#This Row],[1. Preparation of a strategic plan to decarbonise building(s)/estate]:[7. Desktop Assessment]]))</f>
        <v xml:space="preserve"> </v>
      </c>
      <c r="AN161" s="109"/>
      <c r="AO161" s="38"/>
    </row>
    <row r="162" spans="2:41" x14ac:dyDescent="0.35">
      <c r="B162" s="38"/>
      <c r="C162" s="42" t="str">
        <f t="shared" si="5"/>
        <v> </v>
      </c>
      <c r="D162" s="68"/>
      <c r="E162" s="69"/>
      <c r="F162" s="69"/>
      <c r="G162" s="62"/>
      <c r="H162" s="105"/>
      <c r="I162" s="69"/>
      <c r="J162" s="82"/>
      <c r="K162" s="69"/>
      <c r="L162" s="62"/>
      <c r="M162" s="69"/>
      <c r="N162" s="69"/>
      <c r="O162" s="70"/>
      <c r="P162" s="70"/>
      <c r="Q162" s="63"/>
      <c r="R162" s="72"/>
      <c r="S162" s="70"/>
      <c r="T162" s="70"/>
      <c r="U162" s="70"/>
      <c r="V162" s="70"/>
      <c r="W162" s="70"/>
      <c r="X162" s="70"/>
      <c r="Y162" s="70"/>
      <c r="Z162" s="70"/>
      <c r="AA162" s="70"/>
      <c r="AB162" s="70"/>
      <c r="AC162" s="70"/>
      <c r="AD162" s="70"/>
      <c r="AE162" s="70"/>
      <c r="AF162" s="112"/>
      <c r="AG162" s="112"/>
      <c r="AH162" s="112"/>
      <c r="AI162" s="112"/>
      <c r="AJ162" s="112"/>
      <c r="AK162" s="112"/>
      <c r="AL162" s="112"/>
      <c r="AM162" s="119" t="str">
        <f>IF(SUM(Table1[[#This Row],[1. Preparation of a strategic plan to decarbonise building(s)/estate]:[7. Desktop Assessment]])=0," ",SUM(Table1[[#This Row],[1. Preparation of a strategic plan to decarbonise building(s)/estate]:[7. Desktop Assessment]]))</f>
        <v xml:space="preserve"> </v>
      </c>
      <c r="AN162" s="106"/>
      <c r="AO162" s="38"/>
    </row>
    <row r="163" spans="2:41" x14ac:dyDescent="0.35">
      <c r="B163" s="38"/>
      <c r="C163" s="42" t="str">
        <f t="shared" si="5"/>
        <v> </v>
      </c>
      <c r="D163" s="68"/>
      <c r="E163" s="69"/>
      <c r="F163" s="69"/>
      <c r="G163" s="62"/>
      <c r="H163" s="105"/>
      <c r="I163" s="69"/>
      <c r="J163" s="82"/>
      <c r="K163" s="69"/>
      <c r="L163" s="62"/>
      <c r="M163" s="69"/>
      <c r="N163" s="69"/>
      <c r="O163" s="70"/>
      <c r="P163" s="70"/>
      <c r="Q163" s="63"/>
      <c r="R163" s="72"/>
      <c r="S163" s="70"/>
      <c r="T163" s="70"/>
      <c r="U163" s="70"/>
      <c r="V163" s="70"/>
      <c r="W163" s="70"/>
      <c r="X163" s="70"/>
      <c r="Y163" s="70"/>
      <c r="Z163" s="70"/>
      <c r="AA163" s="70"/>
      <c r="AB163" s="70"/>
      <c r="AC163" s="70"/>
      <c r="AD163" s="70"/>
      <c r="AE163" s="70"/>
      <c r="AF163" s="111"/>
      <c r="AG163" s="111"/>
      <c r="AH163" s="111"/>
      <c r="AI163" s="111"/>
      <c r="AJ163" s="111"/>
      <c r="AK163" s="111"/>
      <c r="AL163" s="111"/>
      <c r="AM163" s="120" t="str">
        <f>IF(SUM(Table1[[#This Row],[1. Preparation of a strategic plan to decarbonise building(s)/estate]:[7. Desktop Assessment]])=0," ",SUM(Table1[[#This Row],[1. Preparation of a strategic plan to decarbonise building(s)/estate]:[7. Desktop Assessment]]))</f>
        <v xml:space="preserve"> </v>
      </c>
      <c r="AN163" s="109"/>
      <c r="AO163" s="38"/>
    </row>
    <row r="164" spans="2:41" x14ac:dyDescent="0.35">
      <c r="B164" s="38"/>
      <c r="C164" s="42" t="str">
        <f t="shared" si="5"/>
        <v> </v>
      </c>
      <c r="D164" s="68"/>
      <c r="E164" s="69"/>
      <c r="F164" s="69"/>
      <c r="G164" s="62"/>
      <c r="H164" s="105"/>
      <c r="I164" s="69"/>
      <c r="J164" s="82"/>
      <c r="K164" s="69"/>
      <c r="L164" s="62"/>
      <c r="M164" s="69"/>
      <c r="N164" s="69"/>
      <c r="O164" s="70"/>
      <c r="P164" s="70"/>
      <c r="Q164" s="63"/>
      <c r="R164" s="72"/>
      <c r="S164" s="70"/>
      <c r="T164" s="70"/>
      <c r="U164" s="70"/>
      <c r="V164" s="70"/>
      <c r="W164" s="70"/>
      <c r="X164" s="70"/>
      <c r="Y164" s="70"/>
      <c r="Z164" s="70"/>
      <c r="AA164" s="70"/>
      <c r="AB164" s="70"/>
      <c r="AC164" s="70"/>
      <c r="AD164" s="70"/>
      <c r="AE164" s="70"/>
      <c r="AF164" s="112"/>
      <c r="AG164" s="112"/>
      <c r="AH164" s="112"/>
      <c r="AI164" s="112"/>
      <c r="AJ164" s="112"/>
      <c r="AK164" s="112"/>
      <c r="AL164" s="112"/>
      <c r="AM164" s="119" t="str">
        <f>IF(SUM(Table1[[#This Row],[1. Preparation of a strategic plan to decarbonise building(s)/estate]:[7. Desktop Assessment]])=0," ",SUM(Table1[[#This Row],[1. Preparation of a strategic plan to decarbonise building(s)/estate]:[7. Desktop Assessment]]))</f>
        <v xml:space="preserve"> </v>
      </c>
      <c r="AN164" s="106"/>
      <c r="AO164" s="38"/>
    </row>
    <row r="165" spans="2:41" x14ac:dyDescent="0.35">
      <c r="B165" s="38"/>
      <c r="C165" s="42" t="str">
        <f t="shared" si="5"/>
        <v> </v>
      </c>
      <c r="D165" s="68"/>
      <c r="E165" s="69"/>
      <c r="F165" s="69"/>
      <c r="G165" s="62"/>
      <c r="H165" s="105"/>
      <c r="I165" s="69"/>
      <c r="J165" s="82"/>
      <c r="K165" s="69"/>
      <c r="L165" s="62"/>
      <c r="M165" s="69"/>
      <c r="N165" s="69"/>
      <c r="O165" s="70"/>
      <c r="P165" s="70"/>
      <c r="Q165" s="63"/>
      <c r="R165" s="72"/>
      <c r="S165" s="70"/>
      <c r="T165" s="70"/>
      <c r="U165" s="70"/>
      <c r="V165" s="70"/>
      <c r="W165" s="70"/>
      <c r="X165" s="70"/>
      <c r="Y165" s="70"/>
      <c r="Z165" s="70"/>
      <c r="AA165" s="70"/>
      <c r="AB165" s="70"/>
      <c r="AC165" s="70"/>
      <c r="AD165" s="70"/>
      <c r="AE165" s="70"/>
      <c r="AF165" s="111"/>
      <c r="AG165" s="111"/>
      <c r="AH165" s="111"/>
      <c r="AI165" s="111"/>
      <c r="AJ165" s="111"/>
      <c r="AK165" s="111"/>
      <c r="AL165" s="111"/>
      <c r="AM165" s="120" t="str">
        <f>IF(SUM(Table1[[#This Row],[1. Preparation of a strategic plan to decarbonise building(s)/estate]:[7. Desktop Assessment]])=0," ",SUM(Table1[[#This Row],[1. Preparation of a strategic plan to decarbonise building(s)/estate]:[7. Desktop Assessment]]))</f>
        <v xml:space="preserve"> </v>
      </c>
      <c r="AN165" s="109"/>
      <c r="AO165" s="38"/>
    </row>
    <row r="166" spans="2:41" x14ac:dyDescent="0.35">
      <c r="B166" s="38"/>
      <c r="C166" s="42" t="str">
        <f t="shared" ref="C166:C197" si="6">C$12</f>
        <v> </v>
      </c>
      <c r="D166" s="68"/>
      <c r="E166" s="69"/>
      <c r="F166" s="69"/>
      <c r="G166" s="62"/>
      <c r="H166" s="105"/>
      <c r="I166" s="69"/>
      <c r="J166" s="82"/>
      <c r="K166" s="69"/>
      <c r="L166" s="62"/>
      <c r="M166" s="69"/>
      <c r="N166" s="69"/>
      <c r="O166" s="70"/>
      <c r="P166" s="70"/>
      <c r="Q166" s="63"/>
      <c r="R166" s="72"/>
      <c r="S166" s="70"/>
      <c r="T166" s="70"/>
      <c r="U166" s="70"/>
      <c r="V166" s="70"/>
      <c r="W166" s="70"/>
      <c r="X166" s="70"/>
      <c r="Y166" s="70"/>
      <c r="Z166" s="70"/>
      <c r="AA166" s="70"/>
      <c r="AB166" s="70"/>
      <c r="AC166" s="70"/>
      <c r="AD166" s="70"/>
      <c r="AE166" s="70"/>
      <c r="AF166" s="112"/>
      <c r="AG166" s="112"/>
      <c r="AH166" s="112"/>
      <c r="AI166" s="112"/>
      <c r="AJ166" s="112"/>
      <c r="AK166" s="112"/>
      <c r="AL166" s="112"/>
      <c r="AM166" s="119" t="str">
        <f>IF(SUM(Table1[[#This Row],[1. Preparation of a strategic plan to decarbonise building(s)/estate]:[7. Desktop Assessment]])=0," ",SUM(Table1[[#This Row],[1. Preparation of a strategic plan to decarbonise building(s)/estate]:[7. Desktop Assessment]]))</f>
        <v xml:space="preserve"> </v>
      </c>
      <c r="AN166" s="106"/>
      <c r="AO166" s="38"/>
    </row>
    <row r="167" spans="2:41" x14ac:dyDescent="0.35">
      <c r="B167" s="38"/>
      <c r="C167" s="42" t="str">
        <f t="shared" si="6"/>
        <v> </v>
      </c>
      <c r="D167" s="68"/>
      <c r="E167" s="69"/>
      <c r="F167" s="69"/>
      <c r="G167" s="62"/>
      <c r="H167" s="105"/>
      <c r="I167" s="69"/>
      <c r="J167" s="82"/>
      <c r="K167" s="69"/>
      <c r="L167" s="62"/>
      <c r="M167" s="69"/>
      <c r="N167" s="69"/>
      <c r="O167" s="70"/>
      <c r="P167" s="70"/>
      <c r="Q167" s="63"/>
      <c r="R167" s="72"/>
      <c r="S167" s="70"/>
      <c r="T167" s="70"/>
      <c r="U167" s="70"/>
      <c r="V167" s="70"/>
      <c r="W167" s="70"/>
      <c r="X167" s="70"/>
      <c r="Y167" s="70"/>
      <c r="Z167" s="70"/>
      <c r="AA167" s="70"/>
      <c r="AB167" s="70"/>
      <c r="AC167" s="70"/>
      <c r="AD167" s="70"/>
      <c r="AE167" s="70"/>
      <c r="AF167" s="111"/>
      <c r="AG167" s="111"/>
      <c r="AH167" s="111"/>
      <c r="AI167" s="111"/>
      <c r="AJ167" s="111"/>
      <c r="AK167" s="111"/>
      <c r="AL167" s="111"/>
      <c r="AM167" s="120" t="str">
        <f>IF(SUM(Table1[[#This Row],[1. Preparation of a strategic plan to decarbonise building(s)/estate]:[7. Desktop Assessment]])=0," ",SUM(Table1[[#This Row],[1. Preparation of a strategic plan to decarbonise building(s)/estate]:[7. Desktop Assessment]]))</f>
        <v xml:space="preserve"> </v>
      </c>
      <c r="AN167" s="109"/>
      <c r="AO167" s="38"/>
    </row>
    <row r="168" spans="2:41" x14ac:dyDescent="0.35">
      <c r="B168" s="38"/>
      <c r="C168" s="42" t="str">
        <f t="shared" si="6"/>
        <v> </v>
      </c>
      <c r="D168" s="68"/>
      <c r="E168" s="69"/>
      <c r="F168" s="69"/>
      <c r="G168" s="62"/>
      <c r="H168" s="105"/>
      <c r="I168" s="69"/>
      <c r="J168" s="82"/>
      <c r="K168" s="69"/>
      <c r="L168" s="62"/>
      <c r="M168" s="69"/>
      <c r="N168" s="69"/>
      <c r="O168" s="70"/>
      <c r="P168" s="70"/>
      <c r="Q168" s="63"/>
      <c r="R168" s="72"/>
      <c r="S168" s="70"/>
      <c r="T168" s="70"/>
      <c r="U168" s="70"/>
      <c r="V168" s="70"/>
      <c r="W168" s="70"/>
      <c r="X168" s="70"/>
      <c r="Y168" s="70"/>
      <c r="Z168" s="70"/>
      <c r="AA168" s="70"/>
      <c r="AB168" s="70"/>
      <c r="AC168" s="70"/>
      <c r="AD168" s="70"/>
      <c r="AE168" s="70"/>
      <c r="AF168" s="112"/>
      <c r="AG168" s="112"/>
      <c r="AH168" s="112"/>
      <c r="AI168" s="112"/>
      <c r="AJ168" s="112"/>
      <c r="AK168" s="112"/>
      <c r="AL168" s="112"/>
      <c r="AM168" s="119" t="str">
        <f>IF(SUM(Table1[[#This Row],[1. Preparation of a strategic plan to decarbonise building(s)/estate]:[7. Desktop Assessment]])=0," ",SUM(Table1[[#This Row],[1. Preparation of a strategic plan to decarbonise building(s)/estate]:[7. Desktop Assessment]]))</f>
        <v xml:space="preserve"> </v>
      </c>
      <c r="AN168" s="106"/>
      <c r="AO168" s="38"/>
    </row>
    <row r="169" spans="2:41" x14ac:dyDescent="0.35">
      <c r="B169" s="38"/>
      <c r="C169" s="42" t="str">
        <f t="shared" si="6"/>
        <v> </v>
      </c>
      <c r="D169" s="68"/>
      <c r="E169" s="69"/>
      <c r="F169" s="69"/>
      <c r="G169" s="62"/>
      <c r="H169" s="105"/>
      <c r="I169" s="69"/>
      <c r="J169" s="82"/>
      <c r="K169" s="69"/>
      <c r="L169" s="62"/>
      <c r="M169" s="69"/>
      <c r="N169" s="69"/>
      <c r="O169" s="70"/>
      <c r="P169" s="70"/>
      <c r="Q169" s="63"/>
      <c r="R169" s="72"/>
      <c r="S169" s="70"/>
      <c r="T169" s="70"/>
      <c r="U169" s="70"/>
      <c r="V169" s="70"/>
      <c r="W169" s="70"/>
      <c r="X169" s="70"/>
      <c r="Y169" s="70"/>
      <c r="Z169" s="70"/>
      <c r="AA169" s="70"/>
      <c r="AB169" s="70"/>
      <c r="AC169" s="70"/>
      <c r="AD169" s="70"/>
      <c r="AE169" s="70"/>
      <c r="AF169" s="111"/>
      <c r="AG169" s="111"/>
      <c r="AH169" s="111"/>
      <c r="AI169" s="111"/>
      <c r="AJ169" s="111"/>
      <c r="AK169" s="111"/>
      <c r="AL169" s="111"/>
      <c r="AM169" s="120" t="str">
        <f>IF(SUM(Table1[[#This Row],[1. Preparation of a strategic plan to decarbonise building(s)/estate]:[7. Desktop Assessment]])=0," ",SUM(Table1[[#This Row],[1. Preparation of a strategic plan to decarbonise building(s)/estate]:[7. Desktop Assessment]]))</f>
        <v xml:space="preserve"> </v>
      </c>
      <c r="AN169" s="109"/>
      <c r="AO169" s="38"/>
    </row>
    <row r="170" spans="2:41" x14ac:dyDescent="0.35">
      <c r="B170" s="38"/>
      <c r="C170" s="42" t="str">
        <f t="shared" si="6"/>
        <v> </v>
      </c>
      <c r="D170" s="68"/>
      <c r="E170" s="69"/>
      <c r="F170" s="69"/>
      <c r="G170" s="62"/>
      <c r="H170" s="105"/>
      <c r="I170" s="69"/>
      <c r="J170" s="82"/>
      <c r="K170" s="69"/>
      <c r="L170" s="62"/>
      <c r="M170" s="69"/>
      <c r="N170" s="69"/>
      <c r="O170" s="70"/>
      <c r="P170" s="70"/>
      <c r="Q170" s="63"/>
      <c r="R170" s="72"/>
      <c r="S170" s="70"/>
      <c r="T170" s="70"/>
      <c r="U170" s="70"/>
      <c r="V170" s="70"/>
      <c r="W170" s="70"/>
      <c r="X170" s="70"/>
      <c r="Y170" s="70"/>
      <c r="Z170" s="70"/>
      <c r="AA170" s="70"/>
      <c r="AB170" s="70"/>
      <c r="AC170" s="70"/>
      <c r="AD170" s="70"/>
      <c r="AE170" s="70"/>
      <c r="AF170" s="112"/>
      <c r="AG170" s="112"/>
      <c r="AH170" s="112"/>
      <c r="AI170" s="112"/>
      <c r="AJ170" s="112"/>
      <c r="AK170" s="112"/>
      <c r="AL170" s="112"/>
      <c r="AM170" s="119" t="str">
        <f>IF(SUM(Table1[[#This Row],[1. Preparation of a strategic plan to decarbonise building(s)/estate]:[7. Desktop Assessment]])=0," ",SUM(Table1[[#This Row],[1. Preparation of a strategic plan to decarbonise building(s)/estate]:[7. Desktop Assessment]]))</f>
        <v xml:space="preserve"> </v>
      </c>
      <c r="AN170" s="106"/>
      <c r="AO170" s="38"/>
    </row>
    <row r="171" spans="2:41" x14ac:dyDescent="0.35">
      <c r="B171" s="38"/>
      <c r="C171" s="42" t="str">
        <f t="shared" si="6"/>
        <v> </v>
      </c>
      <c r="D171" s="68"/>
      <c r="E171" s="69"/>
      <c r="F171" s="69"/>
      <c r="G171" s="62"/>
      <c r="H171" s="105"/>
      <c r="I171" s="69"/>
      <c r="J171" s="82"/>
      <c r="K171" s="69"/>
      <c r="L171" s="62"/>
      <c r="M171" s="69"/>
      <c r="N171" s="69"/>
      <c r="O171" s="70"/>
      <c r="P171" s="70"/>
      <c r="Q171" s="63"/>
      <c r="R171" s="72"/>
      <c r="S171" s="70"/>
      <c r="T171" s="70"/>
      <c r="U171" s="70"/>
      <c r="V171" s="70"/>
      <c r="W171" s="70"/>
      <c r="X171" s="70"/>
      <c r="Y171" s="70"/>
      <c r="Z171" s="70"/>
      <c r="AA171" s="70"/>
      <c r="AB171" s="70"/>
      <c r="AC171" s="70"/>
      <c r="AD171" s="70"/>
      <c r="AE171" s="70"/>
      <c r="AF171" s="111"/>
      <c r="AG171" s="111"/>
      <c r="AH171" s="111"/>
      <c r="AI171" s="111"/>
      <c r="AJ171" s="111"/>
      <c r="AK171" s="111"/>
      <c r="AL171" s="111"/>
      <c r="AM171" s="120" t="str">
        <f>IF(SUM(Table1[[#This Row],[1. Preparation of a strategic plan to decarbonise building(s)/estate]:[7. Desktop Assessment]])=0," ",SUM(Table1[[#This Row],[1. Preparation of a strategic plan to decarbonise building(s)/estate]:[7. Desktop Assessment]]))</f>
        <v xml:space="preserve"> </v>
      </c>
      <c r="AN171" s="109"/>
      <c r="AO171" s="38"/>
    </row>
    <row r="172" spans="2:41" x14ac:dyDescent="0.35">
      <c r="B172" s="38"/>
      <c r="C172" s="42" t="str">
        <f t="shared" si="6"/>
        <v> </v>
      </c>
      <c r="D172" s="68"/>
      <c r="E172" s="69"/>
      <c r="F172" s="69"/>
      <c r="G172" s="62"/>
      <c r="H172" s="105"/>
      <c r="I172" s="69"/>
      <c r="J172" s="82"/>
      <c r="K172" s="69"/>
      <c r="L172" s="62"/>
      <c r="M172" s="69"/>
      <c r="N172" s="69"/>
      <c r="O172" s="70"/>
      <c r="P172" s="70"/>
      <c r="Q172" s="63"/>
      <c r="R172" s="72"/>
      <c r="S172" s="70"/>
      <c r="T172" s="70"/>
      <c r="U172" s="70"/>
      <c r="V172" s="70"/>
      <c r="W172" s="70"/>
      <c r="X172" s="70"/>
      <c r="Y172" s="70"/>
      <c r="Z172" s="70"/>
      <c r="AA172" s="70"/>
      <c r="AB172" s="70"/>
      <c r="AC172" s="70"/>
      <c r="AD172" s="70"/>
      <c r="AE172" s="70"/>
      <c r="AF172" s="112"/>
      <c r="AG172" s="112"/>
      <c r="AH172" s="112"/>
      <c r="AI172" s="112"/>
      <c r="AJ172" s="112"/>
      <c r="AK172" s="112"/>
      <c r="AL172" s="112"/>
      <c r="AM172" s="119" t="str">
        <f>IF(SUM(Table1[[#This Row],[1. Preparation of a strategic plan to decarbonise building(s)/estate]:[7. Desktop Assessment]])=0," ",SUM(Table1[[#This Row],[1. Preparation of a strategic plan to decarbonise building(s)/estate]:[7. Desktop Assessment]]))</f>
        <v xml:space="preserve"> </v>
      </c>
      <c r="AN172" s="106"/>
      <c r="AO172" s="38"/>
    </row>
    <row r="173" spans="2:41" x14ac:dyDescent="0.35">
      <c r="B173" s="38"/>
      <c r="C173" s="42" t="str">
        <f t="shared" si="6"/>
        <v> </v>
      </c>
      <c r="D173" s="68"/>
      <c r="E173" s="69"/>
      <c r="F173" s="69"/>
      <c r="G173" s="62"/>
      <c r="H173" s="105"/>
      <c r="I173" s="69"/>
      <c r="J173" s="82"/>
      <c r="K173" s="69"/>
      <c r="L173" s="62"/>
      <c r="M173" s="69"/>
      <c r="N173" s="69"/>
      <c r="O173" s="70"/>
      <c r="P173" s="70"/>
      <c r="Q173" s="63"/>
      <c r="R173" s="72"/>
      <c r="S173" s="70"/>
      <c r="T173" s="70"/>
      <c r="U173" s="70"/>
      <c r="V173" s="70"/>
      <c r="W173" s="70"/>
      <c r="X173" s="70"/>
      <c r="Y173" s="70"/>
      <c r="Z173" s="70"/>
      <c r="AA173" s="70"/>
      <c r="AB173" s="70"/>
      <c r="AC173" s="70"/>
      <c r="AD173" s="70"/>
      <c r="AE173" s="70"/>
      <c r="AF173" s="111"/>
      <c r="AG173" s="111"/>
      <c r="AH173" s="111"/>
      <c r="AI173" s="111"/>
      <c r="AJ173" s="111"/>
      <c r="AK173" s="111"/>
      <c r="AL173" s="111"/>
      <c r="AM173" s="120" t="str">
        <f>IF(SUM(Table1[[#This Row],[1. Preparation of a strategic plan to decarbonise building(s)/estate]:[7. Desktop Assessment]])=0," ",SUM(Table1[[#This Row],[1. Preparation of a strategic plan to decarbonise building(s)/estate]:[7. Desktop Assessment]]))</f>
        <v xml:space="preserve"> </v>
      </c>
      <c r="AN173" s="109"/>
      <c r="AO173" s="38"/>
    </row>
    <row r="174" spans="2:41" x14ac:dyDescent="0.35">
      <c r="B174" s="38"/>
      <c r="C174" s="42" t="str">
        <f t="shared" si="6"/>
        <v> </v>
      </c>
      <c r="D174" s="68"/>
      <c r="E174" s="69"/>
      <c r="F174" s="69"/>
      <c r="G174" s="62"/>
      <c r="H174" s="105"/>
      <c r="I174" s="69"/>
      <c r="J174" s="82"/>
      <c r="K174" s="69"/>
      <c r="L174" s="62"/>
      <c r="M174" s="69"/>
      <c r="N174" s="69"/>
      <c r="O174" s="70"/>
      <c r="P174" s="70"/>
      <c r="Q174" s="63"/>
      <c r="R174" s="72"/>
      <c r="S174" s="70"/>
      <c r="T174" s="70"/>
      <c r="U174" s="70"/>
      <c r="V174" s="70"/>
      <c r="W174" s="70"/>
      <c r="X174" s="70"/>
      <c r="Y174" s="70"/>
      <c r="Z174" s="70"/>
      <c r="AA174" s="70"/>
      <c r="AB174" s="70"/>
      <c r="AC174" s="70"/>
      <c r="AD174" s="70"/>
      <c r="AE174" s="70"/>
      <c r="AF174" s="112"/>
      <c r="AG174" s="112"/>
      <c r="AH174" s="112"/>
      <c r="AI174" s="112"/>
      <c r="AJ174" s="112"/>
      <c r="AK174" s="112"/>
      <c r="AL174" s="112"/>
      <c r="AM174" s="119" t="str">
        <f>IF(SUM(Table1[[#This Row],[1. Preparation of a strategic plan to decarbonise building(s)/estate]:[7. Desktop Assessment]])=0," ",SUM(Table1[[#This Row],[1. Preparation of a strategic plan to decarbonise building(s)/estate]:[7. Desktop Assessment]]))</f>
        <v xml:space="preserve"> </v>
      </c>
      <c r="AN174" s="106"/>
      <c r="AO174" s="38"/>
    </row>
    <row r="175" spans="2:41" x14ac:dyDescent="0.35">
      <c r="B175" s="38"/>
      <c r="C175" s="42" t="str">
        <f t="shared" si="6"/>
        <v> </v>
      </c>
      <c r="D175" s="68"/>
      <c r="E175" s="69"/>
      <c r="F175" s="69"/>
      <c r="G175" s="62"/>
      <c r="H175" s="105"/>
      <c r="I175" s="69"/>
      <c r="J175" s="82"/>
      <c r="K175" s="69"/>
      <c r="L175" s="62"/>
      <c r="M175" s="69"/>
      <c r="N175" s="69"/>
      <c r="O175" s="70"/>
      <c r="P175" s="70"/>
      <c r="Q175" s="63"/>
      <c r="R175" s="72"/>
      <c r="S175" s="70"/>
      <c r="T175" s="70"/>
      <c r="U175" s="70"/>
      <c r="V175" s="70"/>
      <c r="W175" s="70"/>
      <c r="X175" s="70"/>
      <c r="Y175" s="70"/>
      <c r="Z175" s="70"/>
      <c r="AA175" s="70"/>
      <c r="AB175" s="70"/>
      <c r="AC175" s="70"/>
      <c r="AD175" s="70"/>
      <c r="AE175" s="70"/>
      <c r="AF175" s="111"/>
      <c r="AG175" s="111"/>
      <c r="AH175" s="111"/>
      <c r="AI175" s="111"/>
      <c r="AJ175" s="111"/>
      <c r="AK175" s="111"/>
      <c r="AL175" s="111"/>
      <c r="AM175" s="120" t="str">
        <f>IF(SUM(Table1[[#This Row],[1. Preparation of a strategic plan to decarbonise building(s)/estate]:[7. Desktop Assessment]])=0," ",SUM(Table1[[#This Row],[1. Preparation of a strategic plan to decarbonise building(s)/estate]:[7. Desktop Assessment]]))</f>
        <v xml:space="preserve"> </v>
      </c>
      <c r="AN175" s="109"/>
      <c r="AO175" s="38"/>
    </row>
    <row r="176" spans="2:41" x14ac:dyDescent="0.35">
      <c r="B176" s="38"/>
      <c r="C176" s="42" t="str">
        <f t="shared" si="6"/>
        <v> </v>
      </c>
      <c r="D176" s="68"/>
      <c r="E176" s="69"/>
      <c r="F176" s="69"/>
      <c r="G176" s="62"/>
      <c r="H176" s="105"/>
      <c r="I176" s="69"/>
      <c r="J176" s="82"/>
      <c r="K176" s="69"/>
      <c r="L176" s="62"/>
      <c r="M176" s="69"/>
      <c r="N176" s="69"/>
      <c r="O176" s="70"/>
      <c r="P176" s="70"/>
      <c r="Q176" s="63"/>
      <c r="R176" s="72"/>
      <c r="S176" s="70"/>
      <c r="T176" s="70"/>
      <c r="U176" s="70"/>
      <c r="V176" s="70"/>
      <c r="W176" s="70"/>
      <c r="X176" s="70"/>
      <c r="Y176" s="70"/>
      <c r="Z176" s="70"/>
      <c r="AA176" s="70"/>
      <c r="AB176" s="70"/>
      <c r="AC176" s="70"/>
      <c r="AD176" s="70"/>
      <c r="AE176" s="70"/>
      <c r="AF176" s="112"/>
      <c r="AG176" s="112"/>
      <c r="AH176" s="112"/>
      <c r="AI176" s="112"/>
      <c r="AJ176" s="112"/>
      <c r="AK176" s="112"/>
      <c r="AL176" s="112"/>
      <c r="AM176" s="119" t="str">
        <f>IF(SUM(Table1[[#This Row],[1. Preparation of a strategic plan to decarbonise building(s)/estate]:[7. Desktop Assessment]])=0," ",SUM(Table1[[#This Row],[1. Preparation of a strategic plan to decarbonise building(s)/estate]:[7. Desktop Assessment]]))</f>
        <v xml:space="preserve"> </v>
      </c>
      <c r="AN176" s="106"/>
      <c r="AO176" s="38"/>
    </row>
    <row r="177" spans="2:41" x14ac:dyDescent="0.35">
      <c r="B177" s="38"/>
      <c r="C177" s="42" t="str">
        <f t="shared" si="6"/>
        <v> </v>
      </c>
      <c r="D177" s="68"/>
      <c r="E177" s="69"/>
      <c r="F177" s="69"/>
      <c r="G177" s="62"/>
      <c r="H177" s="105"/>
      <c r="I177" s="69"/>
      <c r="J177" s="82"/>
      <c r="K177" s="69"/>
      <c r="L177" s="62"/>
      <c r="M177" s="69"/>
      <c r="N177" s="69"/>
      <c r="O177" s="70"/>
      <c r="P177" s="70"/>
      <c r="Q177" s="63"/>
      <c r="R177" s="72"/>
      <c r="S177" s="70"/>
      <c r="T177" s="70"/>
      <c r="U177" s="70"/>
      <c r="V177" s="70"/>
      <c r="W177" s="70"/>
      <c r="X177" s="70"/>
      <c r="Y177" s="70"/>
      <c r="Z177" s="70"/>
      <c r="AA177" s="70"/>
      <c r="AB177" s="70"/>
      <c r="AC177" s="70"/>
      <c r="AD177" s="70"/>
      <c r="AE177" s="70"/>
      <c r="AF177" s="111"/>
      <c r="AG177" s="111"/>
      <c r="AH177" s="111"/>
      <c r="AI177" s="111"/>
      <c r="AJ177" s="111"/>
      <c r="AK177" s="111"/>
      <c r="AL177" s="111"/>
      <c r="AM177" s="120" t="str">
        <f>IF(SUM(Table1[[#This Row],[1. Preparation of a strategic plan to decarbonise building(s)/estate]:[7. Desktop Assessment]])=0," ",SUM(Table1[[#This Row],[1. Preparation of a strategic plan to decarbonise building(s)/estate]:[7. Desktop Assessment]]))</f>
        <v xml:space="preserve"> </v>
      </c>
      <c r="AN177" s="109"/>
      <c r="AO177" s="38"/>
    </row>
    <row r="178" spans="2:41" x14ac:dyDescent="0.35">
      <c r="B178" s="38"/>
      <c r="C178" s="42" t="str">
        <f t="shared" si="6"/>
        <v> </v>
      </c>
      <c r="D178" s="68"/>
      <c r="E178" s="69"/>
      <c r="F178" s="69"/>
      <c r="G178" s="62"/>
      <c r="H178" s="105"/>
      <c r="I178" s="69"/>
      <c r="J178" s="82"/>
      <c r="K178" s="69"/>
      <c r="L178" s="62"/>
      <c r="M178" s="69"/>
      <c r="N178" s="69"/>
      <c r="O178" s="70"/>
      <c r="P178" s="70"/>
      <c r="Q178" s="63"/>
      <c r="R178" s="72"/>
      <c r="S178" s="70"/>
      <c r="T178" s="70"/>
      <c r="U178" s="70"/>
      <c r="V178" s="70"/>
      <c r="W178" s="70"/>
      <c r="X178" s="70"/>
      <c r="Y178" s="70"/>
      <c r="Z178" s="70"/>
      <c r="AA178" s="70"/>
      <c r="AB178" s="70"/>
      <c r="AC178" s="70"/>
      <c r="AD178" s="70"/>
      <c r="AE178" s="70"/>
      <c r="AF178" s="112"/>
      <c r="AG178" s="112"/>
      <c r="AH178" s="112"/>
      <c r="AI178" s="112"/>
      <c r="AJ178" s="112"/>
      <c r="AK178" s="112"/>
      <c r="AL178" s="112"/>
      <c r="AM178" s="119" t="str">
        <f>IF(SUM(Table1[[#This Row],[1. Preparation of a strategic plan to decarbonise building(s)/estate]:[7. Desktop Assessment]])=0," ",SUM(Table1[[#This Row],[1. Preparation of a strategic plan to decarbonise building(s)/estate]:[7. Desktop Assessment]]))</f>
        <v xml:space="preserve"> </v>
      </c>
      <c r="AN178" s="106"/>
      <c r="AO178" s="38"/>
    </row>
    <row r="179" spans="2:41" x14ac:dyDescent="0.35">
      <c r="B179" s="38"/>
      <c r="C179" s="42" t="str">
        <f t="shared" si="6"/>
        <v> </v>
      </c>
      <c r="D179" s="68"/>
      <c r="E179" s="69"/>
      <c r="F179" s="69"/>
      <c r="G179" s="62"/>
      <c r="H179" s="105"/>
      <c r="I179" s="69"/>
      <c r="J179" s="82"/>
      <c r="K179" s="69"/>
      <c r="L179" s="62"/>
      <c r="M179" s="69"/>
      <c r="N179" s="69"/>
      <c r="O179" s="70"/>
      <c r="P179" s="70"/>
      <c r="Q179" s="63"/>
      <c r="R179" s="72"/>
      <c r="S179" s="70"/>
      <c r="T179" s="70"/>
      <c r="U179" s="70"/>
      <c r="V179" s="70"/>
      <c r="W179" s="70"/>
      <c r="X179" s="70"/>
      <c r="Y179" s="70"/>
      <c r="Z179" s="70"/>
      <c r="AA179" s="70"/>
      <c r="AB179" s="70"/>
      <c r="AC179" s="70"/>
      <c r="AD179" s="70"/>
      <c r="AE179" s="70"/>
      <c r="AF179" s="111"/>
      <c r="AG179" s="111"/>
      <c r="AH179" s="111"/>
      <c r="AI179" s="111"/>
      <c r="AJ179" s="111"/>
      <c r="AK179" s="111"/>
      <c r="AL179" s="111"/>
      <c r="AM179" s="120" t="str">
        <f>IF(SUM(Table1[[#This Row],[1. Preparation of a strategic plan to decarbonise building(s)/estate]:[7. Desktop Assessment]])=0," ",SUM(Table1[[#This Row],[1. Preparation of a strategic plan to decarbonise building(s)/estate]:[7. Desktop Assessment]]))</f>
        <v xml:space="preserve"> </v>
      </c>
      <c r="AN179" s="109"/>
      <c r="AO179" s="38"/>
    </row>
    <row r="180" spans="2:41" x14ac:dyDescent="0.35">
      <c r="B180" s="38"/>
      <c r="C180" s="42" t="str">
        <f t="shared" si="6"/>
        <v> </v>
      </c>
      <c r="D180" s="68"/>
      <c r="E180" s="69"/>
      <c r="F180" s="69"/>
      <c r="G180" s="62"/>
      <c r="H180" s="105"/>
      <c r="I180" s="69"/>
      <c r="J180" s="82"/>
      <c r="K180" s="69"/>
      <c r="L180" s="62"/>
      <c r="M180" s="69"/>
      <c r="N180" s="69"/>
      <c r="O180" s="70"/>
      <c r="P180" s="70"/>
      <c r="Q180" s="63"/>
      <c r="R180" s="72"/>
      <c r="S180" s="70"/>
      <c r="T180" s="70"/>
      <c r="U180" s="70"/>
      <c r="V180" s="70"/>
      <c r="W180" s="70"/>
      <c r="X180" s="70"/>
      <c r="Y180" s="70"/>
      <c r="Z180" s="70"/>
      <c r="AA180" s="70"/>
      <c r="AB180" s="70"/>
      <c r="AC180" s="70"/>
      <c r="AD180" s="70"/>
      <c r="AE180" s="70"/>
      <c r="AF180" s="112"/>
      <c r="AG180" s="112"/>
      <c r="AH180" s="112"/>
      <c r="AI180" s="112"/>
      <c r="AJ180" s="112"/>
      <c r="AK180" s="112"/>
      <c r="AL180" s="112"/>
      <c r="AM180" s="119" t="str">
        <f>IF(SUM(Table1[[#This Row],[1. Preparation of a strategic plan to decarbonise building(s)/estate]:[7. Desktop Assessment]])=0," ",SUM(Table1[[#This Row],[1. Preparation of a strategic plan to decarbonise building(s)/estate]:[7. Desktop Assessment]]))</f>
        <v xml:space="preserve"> </v>
      </c>
      <c r="AN180" s="106"/>
      <c r="AO180" s="38"/>
    </row>
    <row r="181" spans="2:41" x14ac:dyDescent="0.35">
      <c r="B181" s="38"/>
      <c r="C181" s="42" t="str">
        <f t="shared" si="6"/>
        <v> </v>
      </c>
      <c r="D181" s="68"/>
      <c r="E181" s="69"/>
      <c r="F181" s="69"/>
      <c r="G181" s="62"/>
      <c r="H181" s="105"/>
      <c r="I181" s="69"/>
      <c r="J181" s="82"/>
      <c r="K181" s="69"/>
      <c r="L181" s="62"/>
      <c r="M181" s="69"/>
      <c r="N181" s="69"/>
      <c r="O181" s="70"/>
      <c r="P181" s="70"/>
      <c r="Q181" s="63"/>
      <c r="R181" s="72"/>
      <c r="S181" s="70"/>
      <c r="T181" s="70"/>
      <c r="U181" s="70"/>
      <c r="V181" s="70"/>
      <c r="W181" s="70"/>
      <c r="X181" s="70"/>
      <c r="Y181" s="70"/>
      <c r="Z181" s="70"/>
      <c r="AA181" s="70"/>
      <c r="AB181" s="70"/>
      <c r="AC181" s="70"/>
      <c r="AD181" s="70"/>
      <c r="AE181" s="70"/>
      <c r="AF181" s="111"/>
      <c r="AG181" s="111"/>
      <c r="AH181" s="111"/>
      <c r="AI181" s="111"/>
      <c r="AJ181" s="111"/>
      <c r="AK181" s="111"/>
      <c r="AL181" s="111"/>
      <c r="AM181" s="120" t="str">
        <f>IF(SUM(Table1[[#This Row],[1. Preparation of a strategic plan to decarbonise building(s)/estate]:[7. Desktop Assessment]])=0," ",SUM(Table1[[#This Row],[1. Preparation of a strategic plan to decarbonise building(s)/estate]:[7. Desktop Assessment]]))</f>
        <v xml:space="preserve"> </v>
      </c>
      <c r="AN181" s="109"/>
      <c r="AO181" s="38"/>
    </row>
    <row r="182" spans="2:41" x14ac:dyDescent="0.35">
      <c r="B182" s="38"/>
      <c r="C182" s="42" t="str">
        <f t="shared" si="6"/>
        <v> </v>
      </c>
      <c r="D182" s="68"/>
      <c r="E182" s="69"/>
      <c r="F182" s="69"/>
      <c r="G182" s="62"/>
      <c r="H182" s="105"/>
      <c r="I182" s="69"/>
      <c r="J182" s="82"/>
      <c r="K182" s="69"/>
      <c r="L182" s="62"/>
      <c r="M182" s="69"/>
      <c r="N182" s="69"/>
      <c r="O182" s="70"/>
      <c r="P182" s="70"/>
      <c r="Q182" s="63"/>
      <c r="R182" s="72"/>
      <c r="S182" s="70"/>
      <c r="T182" s="70"/>
      <c r="U182" s="70"/>
      <c r="V182" s="70"/>
      <c r="W182" s="70"/>
      <c r="X182" s="70"/>
      <c r="Y182" s="70"/>
      <c r="Z182" s="70"/>
      <c r="AA182" s="70"/>
      <c r="AB182" s="70"/>
      <c r="AC182" s="70"/>
      <c r="AD182" s="70"/>
      <c r="AE182" s="70"/>
      <c r="AF182" s="112"/>
      <c r="AG182" s="112"/>
      <c r="AH182" s="112"/>
      <c r="AI182" s="112"/>
      <c r="AJ182" s="112"/>
      <c r="AK182" s="112"/>
      <c r="AL182" s="112"/>
      <c r="AM182" s="119" t="str">
        <f>IF(SUM(Table1[[#This Row],[1. Preparation of a strategic plan to decarbonise building(s)/estate]:[7. Desktop Assessment]])=0," ",SUM(Table1[[#This Row],[1. Preparation of a strategic plan to decarbonise building(s)/estate]:[7. Desktop Assessment]]))</f>
        <v xml:space="preserve"> </v>
      </c>
      <c r="AN182" s="106"/>
      <c r="AO182" s="38"/>
    </row>
    <row r="183" spans="2:41" x14ac:dyDescent="0.35">
      <c r="B183" s="38"/>
      <c r="C183" s="42" t="str">
        <f t="shared" si="6"/>
        <v> </v>
      </c>
      <c r="D183" s="68"/>
      <c r="E183" s="69"/>
      <c r="F183" s="69"/>
      <c r="G183" s="62"/>
      <c r="H183" s="105"/>
      <c r="I183" s="69"/>
      <c r="J183" s="82"/>
      <c r="K183" s="69"/>
      <c r="L183" s="62"/>
      <c r="M183" s="69"/>
      <c r="N183" s="69"/>
      <c r="O183" s="70"/>
      <c r="P183" s="70"/>
      <c r="Q183" s="63"/>
      <c r="R183" s="72"/>
      <c r="S183" s="70"/>
      <c r="T183" s="70"/>
      <c r="U183" s="70"/>
      <c r="V183" s="70"/>
      <c r="W183" s="70"/>
      <c r="X183" s="70"/>
      <c r="Y183" s="70"/>
      <c r="Z183" s="70"/>
      <c r="AA183" s="70"/>
      <c r="AB183" s="70"/>
      <c r="AC183" s="70"/>
      <c r="AD183" s="70"/>
      <c r="AE183" s="70"/>
      <c r="AF183" s="111"/>
      <c r="AG183" s="111"/>
      <c r="AH183" s="111"/>
      <c r="AI183" s="111"/>
      <c r="AJ183" s="111"/>
      <c r="AK183" s="111"/>
      <c r="AL183" s="111"/>
      <c r="AM183" s="120" t="str">
        <f>IF(SUM(Table1[[#This Row],[1. Preparation of a strategic plan to decarbonise building(s)/estate]:[7. Desktop Assessment]])=0," ",SUM(Table1[[#This Row],[1. Preparation of a strategic plan to decarbonise building(s)/estate]:[7. Desktop Assessment]]))</f>
        <v xml:space="preserve"> </v>
      </c>
      <c r="AN183" s="109"/>
      <c r="AO183" s="38"/>
    </row>
    <row r="184" spans="2:41" x14ac:dyDescent="0.35">
      <c r="B184" s="38"/>
      <c r="C184" s="42" t="str">
        <f t="shared" si="6"/>
        <v> </v>
      </c>
      <c r="D184" s="68"/>
      <c r="E184" s="69"/>
      <c r="F184" s="69"/>
      <c r="G184" s="62"/>
      <c r="H184" s="105"/>
      <c r="I184" s="69"/>
      <c r="J184" s="82"/>
      <c r="K184" s="69"/>
      <c r="L184" s="62"/>
      <c r="M184" s="69"/>
      <c r="N184" s="69"/>
      <c r="O184" s="70"/>
      <c r="P184" s="70"/>
      <c r="Q184" s="63"/>
      <c r="R184" s="72"/>
      <c r="S184" s="70"/>
      <c r="T184" s="70"/>
      <c r="U184" s="70"/>
      <c r="V184" s="70"/>
      <c r="W184" s="70"/>
      <c r="X184" s="70"/>
      <c r="Y184" s="70"/>
      <c r="Z184" s="70"/>
      <c r="AA184" s="70"/>
      <c r="AB184" s="70"/>
      <c r="AC184" s="70"/>
      <c r="AD184" s="70"/>
      <c r="AE184" s="70"/>
      <c r="AF184" s="112"/>
      <c r="AG184" s="112"/>
      <c r="AH184" s="112"/>
      <c r="AI184" s="112"/>
      <c r="AJ184" s="112"/>
      <c r="AK184" s="112"/>
      <c r="AL184" s="112"/>
      <c r="AM184" s="119" t="str">
        <f>IF(SUM(Table1[[#This Row],[1. Preparation of a strategic plan to decarbonise building(s)/estate]:[7. Desktop Assessment]])=0," ",SUM(Table1[[#This Row],[1. Preparation of a strategic plan to decarbonise building(s)/estate]:[7. Desktop Assessment]]))</f>
        <v xml:space="preserve"> </v>
      </c>
      <c r="AN184" s="106"/>
      <c r="AO184" s="38"/>
    </row>
    <row r="185" spans="2:41" x14ac:dyDescent="0.35">
      <c r="B185" s="38"/>
      <c r="C185" s="42" t="str">
        <f t="shared" si="6"/>
        <v> </v>
      </c>
      <c r="D185" s="68"/>
      <c r="E185" s="69"/>
      <c r="F185" s="69"/>
      <c r="G185" s="62"/>
      <c r="H185" s="105"/>
      <c r="I185" s="69"/>
      <c r="J185" s="82"/>
      <c r="K185" s="69"/>
      <c r="L185" s="62"/>
      <c r="M185" s="69"/>
      <c r="N185" s="69"/>
      <c r="O185" s="70"/>
      <c r="P185" s="70"/>
      <c r="Q185" s="63"/>
      <c r="R185" s="72"/>
      <c r="S185" s="70"/>
      <c r="T185" s="70"/>
      <c r="U185" s="70"/>
      <c r="V185" s="70"/>
      <c r="W185" s="70"/>
      <c r="X185" s="70"/>
      <c r="Y185" s="70"/>
      <c r="Z185" s="70"/>
      <c r="AA185" s="70"/>
      <c r="AB185" s="70"/>
      <c r="AC185" s="70"/>
      <c r="AD185" s="70"/>
      <c r="AE185" s="70"/>
      <c r="AF185" s="111"/>
      <c r="AG185" s="111"/>
      <c r="AH185" s="111"/>
      <c r="AI185" s="111"/>
      <c r="AJ185" s="111"/>
      <c r="AK185" s="111"/>
      <c r="AL185" s="111"/>
      <c r="AM185" s="120" t="str">
        <f>IF(SUM(Table1[[#This Row],[1. Preparation of a strategic plan to decarbonise building(s)/estate]:[7. Desktop Assessment]])=0," ",SUM(Table1[[#This Row],[1. Preparation of a strategic plan to decarbonise building(s)/estate]:[7. Desktop Assessment]]))</f>
        <v xml:space="preserve"> </v>
      </c>
      <c r="AN185" s="109"/>
      <c r="AO185" s="38"/>
    </row>
    <row r="186" spans="2:41" x14ac:dyDescent="0.35">
      <c r="B186" s="38"/>
      <c r="C186" s="42" t="str">
        <f t="shared" si="6"/>
        <v> </v>
      </c>
      <c r="D186" s="68"/>
      <c r="E186" s="69"/>
      <c r="F186" s="69"/>
      <c r="G186" s="62"/>
      <c r="H186" s="105"/>
      <c r="I186" s="69"/>
      <c r="J186" s="82"/>
      <c r="K186" s="69"/>
      <c r="L186" s="62"/>
      <c r="M186" s="69"/>
      <c r="N186" s="69"/>
      <c r="O186" s="70"/>
      <c r="P186" s="70"/>
      <c r="Q186" s="63"/>
      <c r="R186" s="72"/>
      <c r="S186" s="70"/>
      <c r="T186" s="70"/>
      <c r="U186" s="70"/>
      <c r="V186" s="70"/>
      <c r="W186" s="70"/>
      <c r="X186" s="70"/>
      <c r="Y186" s="70"/>
      <c r="Z186" s="70"/>
      <c r="AA186" s="70"/>
      <c r="AB186" s="70"/>
      <c r="AC186" s="70"/>
      <c r="AD186" s="70"/>
      <c r="AE186" s="70"/>
      <c r="AF186" s="112"/>
      <c r="AG186" s="112"/>
      <c r="AH186" s="112"/>
      <c r="AI186" s="112"/>
      <c r="AJ186" s="112"/>
      <c r="AK186" s="112"/>
      <c r="AL186" s="112"/>
      <c r="AM186" s="119" t="str">
        <f>IF(SUM(Table1[[#This Row],[1. Preparation of a strategic plan to decarbonise building(s)/estate]:[7. Desktop Assessment]])=0," ",SUM(Table1[[#This Row],[1. Preparation of a strategic plan to decarbonise building(s)/estate]:[7. Desktop Assessment]]))</f>
        <v xml:space="preserve"> </v>
      </c>
      <c r="AN186" s="106"/>
      <c r="AO186" s="38"/>
    </row>
    <row r="187" spans="2:41" x14ac:dyDescent="0.35">
      <c r="B187" s="38"/>
      <c r="C187" s="42" t="str">
        <f t="shared" si="6"/>
        <v> </v>
      </c>
      <c r="D187" s="68"/>
      <c r="E187" s="69"/>
      <c r="F187" s="69"/>
      <c r="G187" s="62"/>
      <c r="H187" s="105"/>
      <c r="I187" s="69"/>
      <c r="J187" s="82"/>
      <c r="K187" s="69"/>
      <c r="L187" s="62"/>
      <c r="M187" s="69"/>
      <c r="N187" s="69"/>
      <c r="O187" s="70"/>
      <c r="P187" s="70"/>
      <c r="Q187" s="63"/>
      <c r="R187" s="72"/>
      <c r="S187" s="70"/>
      <c r="T187" s="70"/>
      <c r="U187" s="70"/>
      <c r="V187" s="70"/>
      <c r="W187" s="70"/>
      <c r="X187" s="70"/>
      <c r="Y187" s="70"/>
      <c r="Z187" s="70"/>
      <c r="AA187" s="70"/>
      <c r="AB187" s="70"/>
      <c r="AC187" s="70"/>
      <c r="AD187" s="70"/>
      <c r="AE187" s="70"/>
      <c r="AF187" s="111"/>
      <c r="AG187" s="111"/>
      <c r="AH187" s="111"/>
      <c r="AI187" s="111"/>
      <c r="AJ187" s="111"/>
      <c r="AK187" s="111"/>
      <c r="AL187" s="111"/>
      <c r="AM187" s="120" t="str">
        <f>IF(SUM(Table1[[#This Row],[1. Preparation of a strategic plan to decarbonise building(s)/estate]:[7. Desktop Assessment]])=0," ",SUM(Table1[[#This Row],[1. Preparation of a strategic plan to decarbonise building(s)/estate]:[7. Desktop Assessment]]))</f>
        <v xml:space="preserve"> </v>
      </c>
      <c r="AN187" s="109"/>
      <c r="AO187" s="38"/>
    </row>
    <row r="188" spans="2:41" x14ac:dyDescent="0.35">
      <c r="B188" s="38"/>
      <c r="C188" s="42" t="str">
        <f t="shared" si="6"/>
        <v> </v>
      </c>
      <c r="D188" s="68"/>
      <c r="E188" s="69"/>
      <c r="F188" s="69"/>
      <c r="G188" s="62"/>
      <c r="H188" s="105"/>
      <c r="I188" s="69"/>
      <c r="J188" s="82"/>
      <c r="K188" s="69"/>
      <c r="L188" s="62"/>
      <c r="M188" s="69"/>
      <c r="N188" s="69"/>
      <c r="O188" s="70"/>
      <c r="P188" s="70"/>
      <c r="Q188" s="63"/>
      <c r="R188" s="72"/>
      <c r="S188" s="70"/>
      <c r="T188" s="70"/>
      <c r="U188" s="70"/>
      <c r="V188" s="70"/>
      <c r="W188" s="70"/>
      <c r="X188" s="70"/>
      <c r="Y188" s="70"/>
      <c r="Z188" s="70"/>
      <c r="AA188" s="70"/>
      <c r="AB188" s="70"/>
      <c r="AC188" s="70"/>
      <c r="AD188" s="70"/>
      <c r="AE188" s="70"/>
      <c r="AF188" s="112"/>
      <c r="AG188" s="112"/>
      <c r="AH188" s="112"/>
      <c r="AI188" s="112"/>
      <c r="AJ188" s="112"/>
      <c r="AK188" s="112"/>
      <c r="AL188" s="112"/>
      <c r="AM188" s="119" t="str">
        <f>IF(SUM(Table1[[#This Row],[1. Preparation of a strategic plan to decarbonise building(s)/estate]:[7. Desktop Assessment]])=0," ",SUM(Table1[[#This Row],[1. Preparation of a strategic plan to decarbonise building(s)/estate]:[7. Desktop Assessment]]))</f>
        <v xml:space="preserve"> </v>
      </c>
      <c r="AN188" s="106"/>
      <c r="AO188" s="38"/>
    </row>
    <row r="189" spans="2:41" x14ac:dyDescent="0.35">
      <c r="B189" s="38"/>
      <c r="C189" s="42" t="str">
        <f t="shared" si="6"/>
        <v> </v>
      </c>
      <c r="D189" s="68"/>
      <c r="E189" s="69"/>
      <c r="F189" s="69"/>
      <c r="G189" s="62"/>
      <c r="H189" s="105"/>
      <c r="I189" s="69"/>
      <c r="J189" s="82"/>
      <c r="K189" s="69"/>
      <c r="L189" s="62"/>
      <c r="M189" s="69"/>
      <c r="N189" s="69"/>
      <c r="O189" s="70"/>
      <c r="P189" s="70"/>
      <c r="Q189" s="63"/>
      <c r="R189" s="72"/>
      <c r="S189" s="70"/>
      <c r="T189" s="70"/>
      <c r="U189" s="70"/>
      <c r="V189" s="70"/>
      <c r="W189" s="70"/>
      <c r="X189" s="70"/>
      <c r="Y189" s="70"/>
      <c r="Z189" s="70"/>
      <c r="AA189" s="70"/>
      <c r="AB189" s="70"/>
      <c r="AC189" s="70"/>
      <c r="AD189" s="70"/>
      <c r="AE189" s="70"/>
      <c r="AF189" s="111"/>
      <c r="AG189" s="111"/>
      <c r="AH189" s="111"/>
      <c r="AI189" s="111"/>
      <c r="AJ189" s="111"/>
      <c r="AK189" s="111"/>
      <c r="AL189" s="111"/>
      <c r="AM189" s="120" t="str">
        <f>IF(SUM(Table1[[#This Row],[1. Preparation of a strategic plan to decarbonise building(s)/estate]:[7. Desktop Assessment]])=0," ",SUM(Table1[[#This Row],[1. Preparation of a strategic plan to decarbonise building(s)/estate]:[7. Desktop Assessment]]))</f>
        <v xml:space="preserve"> </v>
      </c>
      <c r="AN189" s="109"/>
      <c r="AO189" s="38"/>
    </row>
    <row r="190" spans="2:41" x14ac:dyDescent="0.35">
      <c r="B190" s="38"/>
      <c r="C190" s="42" t="str">
        <f t="shared" si="6"/>
        <v> </v>
      </c>
      <c r="D190" s="68"/>
      <c r="E190" s="69"/>
      <c r="F190" s="69"/>
      <c r="G190" s="62"/>
      <c r="H190" s="105"/>
      <c r="I190" s="69"/>
      <c r="J190" s="82"/>
      <c r="K190" s="69"/>
      <c r="L190" s="62"/>
      <c r="M190" s="69"/>
      <c r="N190" s="69"/>
      <c r="O190" s="70"/>
      <c r="P190" s="70"/>
      <c r="Q190" s="63"/>
      <c r="R190" s="72"/>
      <c r="S190" s="70"/>
      <c r="T190" s="70"/>
      <c r="U190" s="70"/>
      <c r="V190" s="70"/>
      <c r="W190" s="70"/>
      <c r="X190" s="70"/>
      <c r="Y190" s="70"/>
      <c r="Z190" s="70"/>
      <c r="AA190" s="70"/>
      <c r="AB190" s="70"/>
      <c r="AC190" s="70"/>
      <c r="AD190" s="70"/>
      <c r="AE190" s="70"/>
      <c r="AF190" s="112"/>
      <c r="AG190" s="112"/>
      <c r="AH190" s="112"/>
      <c r="AI190" s="112"/>
      <c r="AJ190" s="112"/>
      <c r="AK190" s="112"/>
      <c r="AL190" s="112"/>
      <c r="AM190" s="119" t="str">
        <f>IF(SUM(Table1[[#This Row],[1. Preparation of a strategic plan to decarbonise building(s)/estate]:[7. Desktop Assessment]])=0," ",SUM(Table1[[#This Row],[1. Preparation of a strategic plan to decarbonise building(s)/estate]:[7. Desktop Assessment]]))</f>
        <v xml:space="preserve"> </v>
      </c>
      <c r="AN190" s="106"/>
      <c r="AO190" s="38"/>
    </row>
    <row r="191" spans="2:41" x14ac:dyDescent="0.35">
      <c r="B191" s="38"/>
      <c r="C191" s="42" t="str">
        <f t="shared" si="6"/>
        <v> </v>
      </c>
      <c r="D191" s="68"/>
      <c r="E191" s="69"/>
      <c r="F191" s="69"/>
      <c r="G191" s="62"/>
      <c r="H191" s="105"/>
      <c r="I191" s="69"/>
      <c r="J191" s="82"/>
      <c r="K191" s="69"/>
      <c r="L191" s="62"/>
      <c r="M191" s="69"/>
      <c r="N191" s="69"/>
      <c r="O191" s="70"/>
      <c r="P191" s="70"/>
      <c r="Q191" s="63"/>
      <c r="R191" s="72"/>
      <c r="S191" s="70"/>
      <c r="T191" s="70"/>
      <c r="U191" s="70"/>
      <c r="V191" s="70"/>
      <c r="W191" s="70"/>
      <c r="X191" s="70"/>
      <c r="Y191" s="70"/>
      <c r="Z191" s="70"/>
      <c r="AA191" s="70"/>
      <c r="AB191" s="70"/>
      <c r="AC191" s="70"/>
      <c r="AD191" s="70"/>
      <c r="AE191" s="70"/>
      <c r="AF191" s="111"/>
      <c r="AG191" s="111"/>
      <c r="AH191" s="111"/>
      <c r="AI191" s="111"/>
      <c r="AJ191" s="111"/>
      <c r="AK191" s="111"/>
      <c r="AL191" s="111"/>
      <c r="AM191" s="120" t="str">
        <f>IF(SUM(Table1[[#This Row],[1. Preparation of a strategic plan to decarbonise building(s)/estate]:[7. Desktop Assessment]])=0," ",SUM(Table1[[#This Row],[1. Preparation of a strategic plan to decarbonise building(s)/estate]:[7. Desktop Assessment]]))</f>
        <v xml:space="preserve"> </v>
      </c>
      <c r="AN191" s="109"/>
      <c r="AO191" s="38"/>
    </row>
    <row r="192" spans="2:41" x14ac:dyDescent="0.35">
      <c r="B192" s="38"/>
      <c r="C192" s="42" t="str">
        <f t="shared" si="6"/>
        <v> </v>
      </c>
      <c r="D192" s="68"/>
      <c r="E192" s="69"/>
      <c r="F192" s="69"/>
      <c r="G192" s="62"/>
      <c r="H192" s="105"/>
      <c r="I192" s="69"/>
      <c r="J192" s="82"/>
      <c r="K192" s="69"/>
      <c r="L192" s="62"/>
      <c r="M192" s="69"/>
      <c r="N192" s="69"/>
      <c r="O192" s="70"/>
      <c r="P192" s="70"/>
      <c r="Q192" s="63"/>
      <c r="R192" s="72"/>
      <c r="S192" s="70"/>
      <c r="T192" s="70"/>
      <c r="U192" s="70"/>
      <c r="V192" s="70"/>
      <c r="W192" s="70"/>
      <c r="X192" s="70"/>
      <c r="Y192" s="70"/>
      <c r="Z192" s="70"/>
      <c r="AA192" s="70"/>
      <c r="AB192" s="70"/>
      <c r="AC192" s="70"/>
      <c r="AD192" s="70"/>
      <c r="AE192" s="70"/>
      <c r="AF192" s="112"/>
      <c r="AG192" s="112"/>
      <c r="AH192" s="112"/>
      <c r="AI192" s="112"/>
      <c r="AJ192" s="112"/>
      <c r="AK192" s="112"/>
      <c r="AL192" s="112"/>
      <c r="AM192" s="119" t="str">
        <f>IF(SUM(Table1[[#This Row],[1. Preparation of a strategic plan to decarbonise building(s)/estate]:[7. Desktop Assessment]])=0," ",SUM(Table1[[#This Row],[1. Preparation of a strategic plan to decarbonise building(s)/estate]:[7. Desktop Assessment]]))</f>
        <v xml:space="preserve"> </v>
      </c>
      <c r="AN192" s="106"/>
      <c r="AO192" s="38"/>
    </row>
    <row r="193" spans="2:41" x14ac:dyDescent="0.35">
      <c r="B193" s="38"/>
      <c r="C193" s="42" t="str">
        <f t="shared" si="6"/>
        <v> </v>
      </c>
      <c r="D193" s="68"/>
      <c r="E193" s="69"/>
      <c r="F193" s="69"/>
      <c r="G193" s="62"/>
      <c r="H193" s="105"/>
      <c r="I193" s="69"/>
      <c r="J193" s="82"/>
      <c r="K193" s="69"/>
      <c r="L193" s="62"/>
      <c r="M193" s="69"/>
      <c r="N193" s="69"/>
      <c r="O193" s="70"/>
      <c r="P193" s="70"/>
      <c r="Q193" s="63"/>
      <c r="R193" s="72"/>
      <c r="S193" s="70"/>
      <c r="T193" s="70"/>
      <c r="U193" s="70"/>
      <c r="V193" s="70"/>
      <c r="W193" s="70"/>
      <c r="X193" s="70"/>
      <c r="Y193" s="70"/>
      <c r="Z193" s="70"/>
      <c r="AA193" s="70"/>
      <c r="AB193" s="70"/>
      <c r="AC193" s="70"/>
      <c r="AD193" s="70"/>
      <c r="AE193" s="70"/>
      <c r="AF193" s="111"/>
      <c r="AG193" s="111"/>
      <c r="AH193" s="111"/>
      <c r="AI193" s="111"/>
      <c r="AJ193" s="111"/>
      <c r="AK193" s="111"/>
      <c r="AL193" s="111"/>
      <c r="AM193" s="120" t="str">
        <f>IF(SUM(Table1[[#This Row],[1. Preparation of a strategic plan to decarbonise building(s)/estate]:[7. Desktop Assessment]])=0," ",SUM(Table1[[#This Row],[1. Preparation of a strategic plan to decarbonise building(s)/estate]:[7. Desktop Assessment]]))</f>
        <v xml:space="preserve"> </v>
      </c>
      <c r="AN193" s="109"/>
      <c r="AO193" s="38"/>
    </row>
    <row r="194" spans="2:41" x14ac:dyDescent="0.35">
      <c r="B194" s="38"/>
      <c r="C194" s="42" t="str">
        <f t="shared" si="6"/>
        <v> </v>
      </c>
      <c r="D194" s="68"/>
      <c r="E194" s="69"/>
      <c r="F194" s="69"/>
      <c r="G194" s="62"/>
      <c r="H194" s="105"/>
      <c r="I194" s="69"/>
      <c r="J194" s="82"/>
      <c r="K194" s="69"/>
      <c r="L194" s="62"/>
      <c r="M194" s="69"/>
      <c r="N194" s="69"/>
      <c r="O194" s="70"/>
      <c r="P194" s="70"/>
      <c r="Q194" s="63"/>
      <c r="R194" s="72"/>
      <c r="S194" s="70"/>
      <c r="T194" s="70"/>
      <c r="U194" s="70"/>
      <c r="V194" s="70"/>
      <c r="W194" s="70"/>
      <c r="X194" s="70"/>
      <c r="Y194" s="70"/>
      <c r="Z194" s="70"/>
      <c r="AA194" s="70"/>
      <c r="AB194" s="70"/>
      <c r="AC194" s="70"/>
      <c r="AD194" s="70"/>
      <c r="AE194" s="70"/>
      <c r="AF194" s="112"/>
      <c r="AG194" s="112"/>
      <c r="AH194" s="112"/>
      <c r="AI194" s="112"/>
      <c r="AJ194" s="112"/>
      <c r="AK194" s="112"/>
      <c r="AL194" s="112"/>
      <c r="AM194" s="119" t="str">
        <f>IF(SUM(Table1[[#This Row],[1. Preparation of a strategic plan to decarbonise building(s)/estate]:[7. Desktop Assessment]])=0," ",SUM(Table1[[#This Row],[1. Preparation of a strategic plan to decarbonise building(s)/estate]:[7. Desktop Assessment]]))</f>
        <v xml:space="preserve"> </v>
      </c>
      <c r="AN194" s="106"/>
      <c r="AO194" s="38"/>
    </row>
    <row r="195" spans="2:41" x14ac:dyDescent="0.35">
      <c r="B195" s="38"/>
      <c r="C195" s="42" t="str">
        <f t="shared" si="6"/>
        <v> </v>
      </c>
      <c r="D195" s="68"/>
      <c r="E195" s="69"/>
      <c r="F195" s="69"/>
      <c r="G195" s="62"/>
      <c r="H195" s="105"/>
      <c r="I195" s="69"/>
      <c r="J195" s="82"/>
      <c r="K195" s="69"/>
      <c r="L195" s="62"/>
      <c r="M195" s="69"/>
      <c r="N195" s="69"/>
      <c r="O195" s="70"/>
      <c r="P195" s="70"/>
      <c r="Q195" s="63"/>
      <c r="R195" s="72"/>
      <c r="S195" s="70"/>
      <c r="T195" s="70"/>
      <c r="U195" s="70"/>
      <c r="V195" s="70"/>
      <c r="W195" s="70"/>
      <c r="X195" s="70"/>
      <c r="Y195" s="70"/>
      <c r="Z195" s="70"/>
      <c r="AA195" s="70"/>
      <c r="AB195" s="70"/>
      <c r="AC195" s="70"/>
      <c r="AD195" s="70"/>
      <c r="AE195" s="70"/>
      <c r="AF195" s="111"/>
      <c r="AG195" s="111"/>
      <c r="AH195" s="111"/>
      <c r="AI195" s="111"/>
      <c r="AJ195" s="111"/>
      <c r="AK195" s="111"/>
      <c r="AL195" s="111"/>
      <c r="AM195" s="120" t="str">
        <f>IF(SUM(Table1[[#This Row],[1. Preparation of a strategic plan to decarbonise building(s)/estate]:[7. Desktop Assessment]])=0," ",SUM(Table1[[#This Row],[1. Preparation of a strategic plan to decarbonise building(s)/estate]:[7. Desktop Assessment]]))</f>
        <v xml:space="preserve"> </v>
      </c>
      <c r="AN195" s="109"/>
      <c r="AO195" s="38"/>
    </row>
    <row r="196" spans="2:41" x14ac:dyDescent="0.35">
      <c r="B196" s="38"/>
      <c r="C196" s="42" t="str">
        <f t="shared" si="6"/>
        <v> </v>
      </c>
      <c r="D196" s="68"/>
      <c r="E196" s="69"/>
      <c r="F196" s="69"/>
      <c r="G196" s="62"/>
      <c r="H196" s="105"/>
      <c r="I196" s="69"/>
      <c r="J196" s="82"/>
      <c r="K196" s="69"/>
      <c r="L196" s="62"/>
      <c r="M196" s="69"/>
      <c r="N196" s="69"/>
      <c r="O196" s="70"/>
      <c r="P196" s="70"/>
      <c r="Q196" s="63"/>
      <c r="R196" s="72"/>
      <c r="S196" s="70"/>
      <c r="T196" s="70"/>
      <c r="U196" s="70"/>
      <c r="V196" s="70"/>
      <c r="W196" s="70"/>
      <c r="X196" s="70"/>
      <c r="Y196" s="70"/>
      <c r="Z196" s="70"/>
      <c r="AA196" s="70"/>
      <c r="AB196" s="70"/>
      <c r="AC196" s="70"/>
      <c r="AD196" s="70"/>
      <c r="AE196" s="70"/>
      <c r="AF196" s="112"/>
      <c r="AG196" s="112"/>
      <c r="AH196" s="112"/>
      <c r="AI196" s="112"/>
      <c r="AJ196" s="112"/>
      <c r="AK196" s="112"/>
      <c r="AL196" s="112"/>
      <c r="AM196" s="119" t="str">
        <f>IF(SUM(Table1[[#This Row],[1. Preparation of a strategic plan to decarbonise building(s)/estate]:[7. Desktop Assessment]])=0," ",SUM(Table1[[#This Row],[1. Preparation of a strategic plan to decarbonise building(s)/estate]:[7. Desktop Assessment]]))</f>
        <v xml:space="preserve"> </v>
      </c>
      <c r="AN196" s="106"/>
      <c r="AO196" s="38"/>
    </row>
    <row r="197" spans="2:41" x14ac:dyDescent="0.35">
      <c r="B197" s="38"/>
      <c r="C197" s="42" t="str">
        <f t="shared" si="6"/>
        <v> </v>
      </c>
      <c r="D197" s="68"/>
      <c r="E197" s="69"/>
      <c r="F197" s="69"/>
      <c r="G197" s="62"/>
      <c r="H197" s="105"/>
      <c r="I197" s="69"/>
      <c r="J197" s="82"/>
      <c r="K197" s="69"/>
      <c r="L197" s="62"/>
      <c r="M197" s="69"/>
      <c r="N197" s="69"/>
      <c r="O197" s="70"/>
      <c r="P197" s="70"/>
      <c r="Q197" s="63"/>
      <c r="R197" s="72"/>
      <c r="S197" s="70"/>
      <c r="T197" s="70"/>
      <c r="U197" s="70"/>
      <c r="V197" s="70"/>
      <c r="W197" s="70"/>
      <c r="X197" s="70"/>
      <c r="Y197" s="70"/>
      <c r="Z197" s="70"/>
      <c r="AA197" s="70"/>
      <c r="AB197" s="70"/>
      <c r="AC197" s="70"/>
      <c r="AD197" s="70"/>
      <c r="AE197" s="70"/>
      <c r="AF197" s="111"/>
      <c r="AG197" s="111"/>
      <c r="AH197" s="111"/>
      <c r="AI197" s="111"/>
      <c r="AJ197" s="111"/>
      <c r="AK197" s="111"/>
      <c r="AL197" s="111"/>
      <c r="AM197" s="120" t="str">
        <f>IF(SUM(Table1[[#This Row],[1. Preparation of a strategic plan to decarbonise building(s)/estate]:[7. Desktop Assessment]])=0," ",SUM(Table1[[#This Row],[1. Preparation of a strategic plan to decarbonise building(s)/estate]:[7. Desktop Assessment]]))</f>
        <v xml:space="preserve"> </v>
      </c>
      <c r="AN197" s="109"/>
      <c r="AO197" s="38"/>
    </row>
    <row r="198" spans="2:41" x14ac:dyDescent="0.35">
      <c r="B198" s="38"/>
      <c r="C198" s="42" t="str">
        <f t="shared" ref="C198:C229" si="7">C$12</f>
        <v> </v>
      </c>
      <c r="D198" s="68"/>
      <c r="E198" s="69"/>
      <c r="F198" s="69"/>
      <c r="G198" s="62"/>
      <c r="H198" s="105"/>
      <c r="I198" s="69"/>
      <c r="J198" s="82"/>
      <c r="K198" s="69"/>
      <c r="L198" s="62"/>
      <c r="M198" s="69"/>
      <c r="N198" s="69"/>
      <c r="O198" s="70"/>
      <c r="P198" s="70"/>
      <c r="Q198" s="63"/>
      <c r="R198" s="72"/>
      <c r="S198" s="70"/>
      <c r="T198" s="70"/>
      <c r="U198" s="70"/>
      <c r="V198" s="70"/>
      <c r="W198" s="70"/>
      <c r="X198" s="70"/>
      <c r="Y198" s="70"/>
      <c r="Z198" s="70"/>
      <c r="AA198" s="70"/>
      <c r="AB198" s="70"/>
      <c r="AC198" s="70"/>
      <c r="AD198" s="70"/>
      <c r="AE198" s="70"/>
      <c r="AF198" s="112"/>
      <c r="AG198" s="112"/>
      <c r="AH198" s="112"/>
      <c r="AI198" s="112"/>
      <c r="AJ198" s="112"/>
      <c r="AK198" s="112"/>
      <c r="AL198" s="112"/>
      <c r="AM198" s="119" t="str">
        <f>IF(SUM(Table1[[#This Row],[1. Preparation of a strategic plan to decarbonise building(s)/estate]:[7. Desktop Assessment]])=0," ",SUM(Table1[[#This Row],[1. Preparation of a strategic plan to decarbonise building(s)/estate]:[7. Desktop Assessment]]))</f>
        <v xml:space="preserve"> </v>
      </c>
      <c r="AN198" s="106"/>
      <c r="AO198" s="38"/>
    </row>
    <row r="199" spans="2:41" x14ac:dyDescent="0.35">
      <c r="B199" s="38"/>
      <c r="C199" s="42" t="str">
        <f t="shared" si="7"/>
        <v> </v>
      </c>
      <c r="D199" s="68"/>
      <c r="E199" s="69"/>
      <c r="F199" s="69"/>
      <c r="G199" s="62"/>
      <c r="H199" s="105"/>
      <c r="I199" s="69"/>
      <c r="J199" s="82"/>
      <c r="K199" s="69"/>
      <c r="L199" s="62"/>
      <c r="M199" s="69"/>
      <c r="N199" s="69"/>
      <c r="O199" s="70"/>
      <c r="P199" s="70"/>
      <c r="Q199" s="63"/>
      <c r="R199" s="72"/>
      <c r="S199" s="70"/>
      <c r="T199" s="70"/>
      <c r="U199" s="70"/>
      <c r="V199" s="70"/>
      <c r="W199" s="70"/>
      <c r="X199" s="70"/>
      <c r="Y199" s="70"/>
      <c r="Z199" s="70"/>
      <c r="AA199" s="70"/>
      <c r="AB199" s="70"/>
      <c r="AC199" s="70"/>
      <c r="AD199" s="70"/>
      <c r="AE199" s="70"/>
      <c r="AF199" s="111"/>
      <c r="AG199" s="111"/>
      <c r="AH199" s="111"/>
      <c r="AI199" s="111"/>
      <c r="AJ199" s="111"/>
      <c r="AK199" s="111"/>
      <c r="AL199" s="111"/>
      <c r="AM199" s="120" t="str">
        <f>IF(SUM(Table1[[#This Row],[1. Preparation of a strategic plan to decarbonise building(s)/estate]:[7. Desktop Assessment]])=0," ",SUM(Table1[[#This Row],[1. Preparation of a strategic plan to decarbonise building(s)/estate]:[7. Desktop Assessment]]))</f>
        <v xml:space="preserve"> </v>
      </c>
      <c r="AN199" s="109"/>
      <c r="AO199" s="38"/>
    </row>
    <row r="200" spans="2:41" x14ac:dyDescent="0.35">
      <c r="B200" s="38"/>
      <c r="C200" s="42" t="str">
        <f t="shared" si="7"/>
        <v> </v>
      </c>
      <c r="D200" s="68"/>
      <c r="E200" s="69"/>
      <c r="F200" s="69"/>
      <c r="G200" s="62"/>
      <c r="H200" s="105"/>
      <c r="I200" s="69"/>
      <c r="J200" s="82"/>
      <c r="K200" s="69"/>
      <c r="L200" s="62"/>
      <c r="M200" s="69"/>
      <c r="N200" s="69"/>
      <c r="O200" s="70"/>
      <c r="P200" s="70"/>
      <c r="Q200" s="63"/>
      <c r="R200" s="72"/>
      <c r="S200" s="70"/>
      <c r="T200" s="70"/>
      <c r="U200" s="70"/>
      <c r="V200" s="70"/>
      <c r="W200" s="70"/>
      <c r="X200" s="70"/>
      <c r="Y200" s="70"/>
      <c r="Z200" s="70"/>
      <c r="AA200" s="70"/>
      <c r="AB200" s="70"/>
      <c r="AC200" s="70"/>
      <c r="AD200" s="70"/>
      <c r="AE200" s="70"/>
      <c r="AF200" s="112"/>
      <c r="AG200" s="112"/>
      <c r="AH200" s="112"/>
      <c r="AI200" s="112"/>
      <c r="AJ200" s="112"/>
      <c r="AK200" s="112"/>
      <c r="AL200" s="112"/>
      <c r="AM200" s="119" t="str">
        <f>IF(SUM(Table1[[#This Row],[1. Preparation of a strategic plan to decarbonise building(s)/estate]:[7. Desktop Assessment]])=0," ",SUM(Table1[[#This Row],[1. Preparation of a strategic plan to decarbonise building(s)/estate]:[7. Desktop Assessment]]))</f>
        <v xml:space="preserve"> </v>
      </c>
      <c r="AN200" s="106"/>
      <c r="AO200" s="38"/>
    </row>
    <row r="201" spans="2:41" x14ac:dyDescent="0.35">
      <c r="B201" s="38"/>
      <c r="C201" s="42" t="str">
        <f t="shared" si="7"/>
        <v> </v>
      </c>
      <c r="D201" s="68"/>
      <c r="E201" s="69"/>
      <c r="F201" s="69"/>
      <c r="G201" s="62"/>
      <c r="H201" s="105"/>
      <c r="I201" s="69"/>
      <c r="J201" s="82"/>
      <c r="K201" s="69"/>
      <c r="L201" s="62"/>
      <c r="M201" s="69"/>
      <c r="N201" s="69"/>
      <c r="O201" s="70"/>
      <c r="P201" s="70"/>
      <c r="Q201" s="63"/>
      <c r="R201" s="72"/>
      <c r="S201" s="70"/>
      <c r="T201" s="70"/>
      <c r="U201" s="70"/>
      <c r="V201" s="70"/>
      <c r="W201" s="70"/>
      <c r="X201" s="70"/>
      <c r="Y201" s="70"/>
      <c r="Z201" s="70"/>
      <c r="AA201" s="70"/>
      <c r="AB201" s="70"/>
      <c r="AC201" s="70"/>
      <c r="AD201" s="70"/>
      <c r="AE201" s="70"/>
      <c r="AF201" s="111"/>
      <c r="AG201" s="111"/>
      <c r="AH201" s="111"/>
      <c r="AI201" s="111"/>
      <c r="AJ201" s="111"/>
      <c r="AK201" s="111"/>
      <c r="AL201" s="111"/>
      <c r="AM201" s="120" t="str">
        <f>IF(SUM(Table1[[#This Row],[1. Preparation of a strategic plan to decarbonise building(s)/estate]:[7. Desktop Assessment]])=0," ",SUM(Table1[[#This Row],[1. Preparation of a strategic plan to decarbonise building(s)/estate]:[7. Desktop Assessment]]))</f>
        <v xml:space="preserve"> </v>
      </c>
      <c r="AN201" s="109"/>
      <c r="AO201" s="38"/>
    </row>
    <row r="202" spans="2:41" x14ac:dyDescent="0.35">
      <c r="B202" s="38"/>
      <c r="C202" s="42" t="str">
        <f t="shared" si="7"/>
        <v> </v>
      </c>
      <c r="D202" s="68"/>
      <c r="E202" s="69"/>
      <c r="F202" s="69"/>
      <c r="G202" s="62"/>
      <c r="H202" s="105"/>
      <c r="I202" s="69"/>
      <c r="J202" s="82"/>
      <c r="K202" s="69"/>
      <c r="L202" s="62"/>
      <c r="M202" s="69"/>
      <c r="N202" s="69"/>
      <c r="O202" s="70"/>
      <c r="P202" s="70"/>
      <c r="Q202" s="63"/>
      <c r="R202" s="72"/>
      <c r="S202" s="70"/>
      <c r="T202" s="70"/>
      <c r="U202" s="70"/>
      <c r="V202" s="70"/>
      <c r="W202" s="70"/>
      <c r="X202" s="70"/>
      <c r="Y202" s="70"/>
      <c r="Z202" s="70"/>
      <c r="AA202" s="70"/>
      <c r="AB202" s="70"/>
      <c r="AC202" s="70"/>
      <c r="AD202" s="70"/>
      <c r="AE202" s="70"/>
      <c r="AF202" s="112"/>
      <c r="AG202" s="112"/>
      <c r="AH202" s="112"/>
      <c r="AI202" s="112"/>
      <c r="AJ202" s="112"/>
      <c r="AK202" s="112"/>
      <c r="AL202" s="112"/>
      <c r="AM202" s="119" t="str">
        <f>IF(SUM(Table1[[#This Row],[1. Preparation of a strategic plan to decarbonise building(s)/estate]:[7. Desktop Assessment]])=0," ",SUM(Table1[[#This Row],[1. Preparation of a strategic plan to decarbonise building(s)/estate]:[7. Desktop Assessment]]))</f>
        <v xml:space="preserve"> </v>
      </c>
      <c r="AN202" s="106"/>
      <c r="AO202" s="38"/>
    </row>
    <row r="203" spans="2:41" x14ac:dyDescent="0.35">
      <c r="B203" s="38"/>
      <c r="C203" s="42" t="str">
        <f t="shared" si="7"/>
        <v> </v>
      </c>
      <c r="D203" s="68"/>
      <c r="E203" s="69"/>
      <c r="F203" s="69"/>
      <c r="G203" s="62"/>
      <c r="H203" s="105"/>
      <c r="I203" s="69"/>
      <c r="J203" s="82"/>
      <c r="K203" s="69"/>
      <c r="L203" s="62"/>
      <c r="M203" s="69"/>
      <c r="N203" s="69"/>
      <c r="O203" s="70"/>
      <c r="P203" s="70"/>
      <c r="Q203" s="63"/>
      <c r="R203" s="72"/>
      <c r="S203" s="70"/>
      <c r="T203" s="70"/>
      <c r="U203" s="70"/>
      <c r="V203" s="70"/>
      <c r="W203" s="70"/>
      <c r="X203" s="70"/>
      <c r="Y203" s="70"/>
      <c r="Z203" s="70"/>
      <c r="AA203" s="70"/>
      <c r="AB203" s="70"/>
      <c r="AC203" s="70"/>
      <c r="AD203" s="70"/>
      <c r="AE203" s="70"/>
      <c r="AF203" s="111"/>
      <c r="AG203" s="111"/>
      <c r="AH203" s="111"/>
      <c r="AI203" s="111"/>
      <c r="AJ203" s="111"/>
      <c r="AK203" s="111"/>
      <c r="AL203" s="111"/>
      <c r="AM203" s="120" t="str">
        <f>IF(SUM(Table1[[#This Row],[1. Preparation of a strategic plan to decarbonise building(s)/estate]:[7. Desktop Assessment]])=0," ",SUM(Table1[[#This Row],[1. Preparation of a strategic plan to decarbonise building(s)/estate]:[7. Desktop Assessment]]))</f>
        <v xml:space="preserve"> </v>
      </c>
      <c r="AN203" s="109"/>
      <c r="AO203" s="38"/>
    </row>
    <row r="204" spans="2:41" x14ac:dyDescent="0.35">
      <c r="B204" s="38"/>
      <c r="C204" s="42" t="str">
        <f t="shared" si="7"/>
        <v> </v>
      </c>
      <c r="D204" s="68"/>
      <c r="E204" s="69"/>
      <c r="F204" s="69"/>
      <c r="G204" s="62"/>
      <c r="H204" s="105"/>
      <c r="I204" s="69"/>
      <c r="J204" s="82"/>
      <c r="K204" s="69"/>
      <c r="L204" s="62"/>
      <c r="M204" s="69"/>
      <c r="N204" s="69"/>
      <c r="O204" s="70"/>
      <c r="P204" s="70"/>
      <c r="Q204" s="63"/>
      <c r="R204" s="72"/>
      <c r="S204" s="70"/>
      <c r="T204" s="70"/>
      <c r="U204" s="70"/>
      <c r="V204" s="70"/>
      <c r="W204" s="70"/>
      <c r="X204" s="70"/>
      <c r="Y204" s="70"/>
      <c r="Z204" s="70"/>
      <c r="AA204" s="70"/>
      <c r="AB204" s="70"/>
      <c r="AC204" s="70"/>
      <c r="AD204" s="70"/>
      <c r="AE204" s="70"/>
      <c r="AF204" s="112"/>
      <c r="AG204" s="112"/>
      <c r="AH204" s="112"/>
      <c r="AI204" s="112"/>
      <c r="AJ204" s="112"/>
      <c r="AK204" s="112"/>
      <c r="AL204" s="112"/>
      <c r="AM204" s="119" t="str">
        <f>IF(SUM(Table1[[#This Row],[1. Preparation of a strategic plan to decarbonise building(s)/estate]:[7. Desktop Assessment]])=0," ",SUM(Table1[[#This Row],[1. Preparation of a strategic plan to decarbonise building(s)/estate]:[7. Desktop Assessment]]))</f>
        <v xml:space="preserve"> </v>
      </c>
      <c r="AN204" s="106"/>
      <c r="AO204" s="38"/>
    </row>
    <row r="205" spans="2:41" x14ac:dyDescent="0.35">
      <c r="B205" s="38"/>
      <c r="C205" s="42" t="str">
        <f t="shared" si="7"/>
        <v> </v>
      </c>
      <c r="D205" s="68"/>
      <c r="E205" s="69"/>
      <c r="F205" s="69"/>
      <c r="G205" s="62"/>
      <c r="H205" s="105"/>
      <c r="I205" s="69"/>
      <c r="J205" s="82"/>
      <c r="K205" s="69"/>
      <c r="L205" s="62"/>
      <c r="M205" s="69"/>
      <c r="N205" s="69"/>
      <c r="O205" s="70"/>
      <c r="P205" s="70"/>
      <c r="Q205" s="63"/>
      <c r="R205" s="72"/>
      <c r="S205" s="70"/>
      <c r="T205" s="70"/>
      <c r="U205" s="70"/>
      <c r="V205" s="70"/>
      <c r="W205" s="70"/>
      <c r="X205" s="70"/>
      <c r="Y205" s="70"/>
      <c r="Z205" s="70"/>
      <c r="AA205" s="70"/>
      <c r="AB205" s="70"/>
      <c r="AC205" s="70"/>
      <c r="AD205" s="70"/>
      <c r="AE205" s="70"/>
      <c r="AF205" s="111"/>
      <c r="AG205" s="111"/>
      <c r="AH205" s="111"/>
      <c r="AI205" s="111"/>
      <c r="AJ205" s="111"/>
      <c r="AK205" s="111"/>
      <c r="AL205" s="111"/>
      <c r="AM205" s="120" t="str">
        <f>IF(SUM(Table1[[#This Row],[1. Preparation of a strategic plan to decarbonise building(s)/estate]:[7. Desktop Assessment]])=0," ",SUM(Table1[[#This Row],[1. Preparation of a strategic plan to decarbonise building(s)/estate]:[7. Desktop Assessment]]))</f>
        <v xml:space="preserve"> </v>
      </c>
      <c r="AN205" s="109"/>
      <c r="AO205" s="38"/>
    </row>
    <row r="206" spans="2:41" x14ac:dyDescent="0.35">
      <c r="B206" s="38"/>
      <c r="C206" s="42" t="str">
        <f t="shared" si="7"/>
        <v> </v>
      </c>
      <c r="D206" s="68"/>
      <c r="E206" s="69"/>
      <c r="F206" s="69"/>
      <c r="G206" s="62"/>
      <c r="H206" s="105"/>
      <c r="I206" s="69"/>
      <c r="J206" s="82"/>
      <c r="K206" s="69"/>
      <c r="L206" s="62"/>
      <c r="M206" s="69"/>
      <c r="N206" s="69"/>
      <c r="O206" s="70"/>
      <c r="P206" s="70"/>
      <c r="Q206" s="63"/>
      <c r="R206" s="72"/>
      <c r="S206" s="70"/>
      <c r="T206" s="70"/>
      <c r="U206" s="70"/>
      <c r="V206" s="70"/>
      <c r="W206" s="70"/>
      <c r="X206" s="70"/>
      <c r="Y206" s="70"/>
      <c r="Z206" s="70"/>
      <c r="AA206" s="70"/>
      <c r="AB206" s="70"/>
      <c r="AC206" s="70"/>
      <c r="AD206" s="70"/>
      <c r="AE206" s="70"/>
      <c r="AF206" s="112"/>
      <c r="AG206" s="112"/>
      <c r="AH206" s="112"/>
      <c r="AI206" s="112"/>
      <c r="AJ206" s="112"/>
      <c r="AK206" s="112"/>
      <c r="AL206" s="112"/>
      <c r="AM206" s="119" t="str">
        <f>IF(SUM(Table1[[#This Row],[1. Preparation of a strategic plan to decarbonise building(s)/estate]:[7. Desktop Assessment]])=0," ",SUM(Table1[[#This Row],[1. Preparation of a strategic plan to decarbonise building(s)/estate]:[7. Desktop Assessment]]))</f>
        <v xml:space="preserve"> </v>
      </c>
      <c r="AN206" s="106"/>
      <c r="AO206" s="38"/>
    </row>
    <row r="207" spans="2:41" x14ac:dyDescent="0.35">
      <c r="B207" s="38"/>
      <c r="C207" s="42" t="str">
        <f t="shared" si="7"/>
        <v> </v>
      </c>
      <c r="D207" s="68"/>
      <c r="E207" s="69"/>
      <c r="F207" s="69"/>
      <c r="G207" s="62"/>
      <c r="H207" s="105"/>
      <c r="I207" s="69"/>
      <c r="J207" s="82"/>
      <c r="K207" s="69"/>
      <c r="L207" s="62"/>
      <c r="M207" s="69"/>
      <c r="N207" s="69"/>
      <c r="O207" s="70"/>
      <c r="P207" s="70"/>
      <c r="Q207" s="63"/>
      <c r="R207" s="72"/>
      <c r="S207" s="70"/>
      <c r="T207" s="70"/>
      <c r="U207" s="70"/>
      <c r="V207" s="70"/>
      <c r="W207" s="70"/>
      <c r="X207" s="70"/>
      <c r="Y207" s="70"/>
      <c r="Z207" s="70"/>
      <c r="AA207" s="70"/>
      <c r="AB207" s="70"/>
      <c r="AC207" s="70"/>
      <c r="AD207" s="70"/>
      <c r="AE207" s="70"/>
      <c r="AF207" s="111"/>
      <c r="AG207" s="111"/>
      <c r="AH207" s="111"/>
      <c r="AI207" s="111"/>
      <c r="AJ207" s="111"/>
      <c r="AK207" s="111"/>
      <c r="AL207" s="111"/>
      <c r="AM207" s="120" t="str">
        <f>IF(SUM(Table1[[#This Row],[1. Preparation of a strategic plan to decarbonise building(s)/estate]:[7. Desktop Assessment]])=0," ",SUM(Table1[[#This Row],[1. Preparation of a strategic plan to decarbonise building(s)/estate]:[7. Desktop Assessment]]))</f>
        <v xml:space="preserve"> </v>
      </c>
      <c r="AN207" s="109"/>
      <c r="AO207" s="38"/>
    </row>
    <row r="208" spans="2:41" x14ac:dyDescent="0.35">
      <c r="B208" s="38"/>
      <c r="C208" s="42" t="str">
        <f t="shared" si="7"/>
        <v> </v>
      </c>
      <c r="D208" s="68"/>
      <c r="E208" s="69"/>
      <c r="F208" s="69"/>
      <c r="G208" s="62"/>
      <c r="H208" s="105"/>
      <c r="I208" s="69"/>
      <c r="J208" s="82"/>
      <c r="K208" s="69"/>
      <c r="L208" s="62"/>
      <c r="M208" s="69"/>
      <c r="N208" s="69"/>
      <c r="O208" s="70"/>
      <c r="P208" s="70"/>
      <c r="Q208" s="63"/>
      <c r="R208" s="72"/>
      <c r="S208" s="70"/>
      <c r="T208" s="70"/>
      <c r="U208" s="70"/>
      <c r="V208" s="70"/>
      <c r="W208" s="70"/>
      <c r="X208" s="70"/>
      <c r="Y208" s="70"/>
      <c r="Z208" s="70"/>
      <c r="AA208" s="70"/>
      <c r="AB208" s="70"/>
      <c r="AC208" s="70"/>
      <c r="AD208" s="70"/>
      <c r="AE208" s="70"/>
      <c r="AF208" s="112"/>
      <c r="AG208" s="112"/>
      <c r="AH208" s="112"/>
      <c r="AI208" s="112"/>
      <c r="AJ208" s="112"/>
      <c r="AK208" s="112"/>
      <c r="AL208" s="112"/>
      <c r="AM208" s="119" t="str">
        <f>IF(SUM(Table1[[#This Row],[1. Preparation of a strategic plan to decarbonise building(s)/estate]:[7. Desktop Assessment]])=0," ",SUM(Table1[[#This Row],[1. Preparation of a strategic plan to decarbonise building(s)/estate]:[7. Desktop Assessment]]))</f>
        <v xml:space="preserve"> </v>
      </c>
      <c r="AN208" s="106"/>
      <c r="AO208" s="38"/>
    </row>
    <row r="209" spans="2:41" x14ac:dyDescent="0.35">
      <c r="B209" s="38"/>
      <c r="C209" s="42" t="str">
        <f t="shared" si="7"/>
        <v> </v>
      </c>
      <c r="D209" s="68"/>
      <c r="E209" s="69"/>
      <c r="F209" s="69"/>
      <c r="G209" s="62"/>
      <c r="H209" s="105"/>
      <c r="I209" s="69"/>
      <c r="J209" s="82"/>
      <c r="K209" s="69"/>
      <c r="L209" s="62"/>
      <c r="M209" s="69"/>
      <c r="N209" s="69"/>
      <c r="O209" s="70"/>
      <c r="P209" s="70"/>
      <c r="Q209" s="63"/>
      <c r="R209" s="72"/>
      <c r="S209" s="70"/>
      <c r="T209" s="70"/>
      <c r="U209" s="70"/>
      <c r="V209" s="70"/>
      <c r="W209" s="70"/>
      <c r="X209" s="70"/>
      <c r="Y209" s="70"/>
      <c r="Z209" s="70"/>
      <c r="AA209" s="70"/>
      <c r="AB209" s="70"/>
      <c r="AC209" s="70"/>
      <c r="AD209" s="70"/>
      <c r="AE209" s="70"/>
      <c r="AF209" s="111"/>
      <c r="AG209" s="111"/>
      <c r="AH209" s="111"/>
      <c r="AI209" s="111"/>
      <c r="AJ209" s="111"/>
      <c r="AK209" s="111"/>
      <c r="AL209" s="111"/>
      <c r="AM209" s="120" t="str">
        <f>IF(SUM(Table1[[#This Row],[1. Preparation of a strategic plan to decarbonise building(s)/estate]:[7. Desktop Assessment]])=0," ",SUM(Table1[[#This Row],[1. Preparation of a strategic plan to decarbonise building(s)/estate]:[7. Desktop Assessment]]))</f>
        <v xml:space="preserve"> </v>
      </c>
      <c r="AN209" s="109"/>
      <c r="AO209" s="38"/>
    </row>
    <row r="210" spans="2:41" x14ac:dyDescent="0.35">
      <c r="B210" s="38"/>
      <c r="C210" s="42" t="str">
        <f t="shared" si="7"/>
        <v> </v>
      </c>
      <c r="D210" s="68"/>
      <c r="E210" s="69"/>
      <c r="F210" s="69"/>
      <c r="G210" s="62"/>
      <c r="H210" s="105"/>
      <c r="I210" s="69"/>
      <c r="J210" s="82"/>
      <c r="K210" s="69"/>
      <c r="L210" s="62"/>
      <c r="M210" s="69"/>
      <c r="N210" s="69"/>
      <c r="O210" s="70"/>
      <c r="P210" s="70"/>
      <c r="Q210" s="63"/>
      <c r="R210" s="72"/>
      <c r="S210" s="70"/>
      <c r="T210" s="70"/>
      <c r="U210" s="70"/>
      <c r="V210" s="70"/>
      <c r="W210" s="70"/>
      <c r="X210" s="70"/>
      <c r="Y210" s="70"/>
      <c r="Z210" s="70"/>
      <c r="AA210" s="70"/>
      <c r="AB210" s="70"/>
      <c r="AC210" s="70"/>
      <c r="AD210" s="70"/>
      <c r="AE210" s="70"/>
      <c r="AF210" s="112"/>
      <c r="AG210" s="112"/>
      <c r="AH210" s="112"/>
      <c r="AI210" s="112"/>
      <c r="AJ210" s="112"/>
      <c r="AK210" s="112"/>
      <c r="AL210" s="112"/>
      <c r="AM210" s="119" t="str">
        <f>IF(SUM(Table1[[#This Row],[1. Preparation of a strategic plan to decarbonise building(s)/estate]:[7. Desktop Assessment]])=0," ",SUM(Table1[[#This Row],[1. Preparation of a strategic plan to decarbonise building(s)/estate]:[7. Desktop Assessment]]))</f>
        <v xml:space="preserve"> </v>
      </c>
      <c r="AN210" s="106"/>
      <c r="AO210" s="38"/>
    </row>
    <row r="211" spans="2:41" x14ac:dyDescent="0.35">
      <c r="B211" s="38"/>
      <c r="C211" s="42" t="str">
        <f t="shared" si="7"/>
        <v> </v>
      </c>
      <c r="D211" s="68"/>
      <c r="E211" s="69"/>
      <c r="F211" s="69"/>
      <c r="G211" s="62"/>
      <c r="H211" s="105"/>
      <c r="I211" s="69"/>
      <c r="J211" s="82"/>
      <c r="K211" s="69"/>
      <c r="L211" s="62"/>
      <c r="M211" s="69"/>
      <c r="N211" s="69"/>
      <c r="O211" s="70"/>
      <c r="P211" s="70"/>
      <c r="Q211" s="63"/>
      <c r="R211" s="72"/>
      <c r="S211" s="70"/>
      <c r="T211" s="70"/>
      <c r="U211" s="70"/>
      <c r="V211" s="70"/>
      <c r="W211" s="70"/>
      <c r="X211" s="70"/>
      <c r="Y211" s="70"/>
      <c r="Z211" s="70"/>
      <c r="AA211" s="70"/>
      <c r="AB211" s="70"/>
      <c r="AC211" s="70"/>
      <c r="AD211" s="70"/>
      <c r="AE211" s="70"/>
      <c r="AF211" s="111"/>
      <c r="AG211" s="111"/>
      <c r="AH211" s="111"/>
      <c r="AI211" s="111"/>
      <c r="AJ211" s="111"/>
      <c r="AK211" s="111"/>
      <c r="AL211" s="111"/>
      <c r="AM211" s="120" t="str">
        <f>IF(SUM(Table1[[#This Row],[1. Preparation of a strategic plan to decarbonise building(s)/estate]:[7. Desktop Assessment]])=0," ",SUM(Table1[[#This Row],[1. Preparation of a strategic plan to decarbonise building(s)/estate]:[7. Desktop Assessment]]))</f>
        <v xml:space="preserve"> </v>
      </c>
      <c r="AN211" s="109"/>
      <c r="AO211" s="38"/>
    </row>
    <row r="212" spans="2:41" x14ac:dyDescent="0.35">
      <c r="B212" s="38"/>
      <c r="C212" s="42" t="str">
        <f t="shared" si="7"/>
        <v> </v>
      </c>
      <c r="D212" s="68"/>
      <c r="E212" s="69"/>
      <c r="F212" s="69"/>
      <c r="G212" s="62"/>
      <c r="H212" s="105"/>
      <c r="I212" s="69"/>
      <c r="J212" s="82"/>
      <c r="K212" s="69"/>
      <c r="L212" s="62"/>
      <c r="M212" s="69"/>
      <c r="N212" s="69"/>
      <c r="O212" s="70"/>
      <c r="P212" s="70"/>
      <c r="Q212" s="63"/>
      <c r="R212" s="72"/>
      <c r="S212" s="70"/>
      <c r="T212" s="70"/>
      <c r="U212" s="70"/>
      <c r="V212" s="70"/>
      <c r="W212" s="70"/>
      <c r="X212" s="70"/>
      <c r="Y212" s="70"/>
      <c r="Z212" s="70"/>
      <c r="AA212" s="70"/>
      <c r="AB212" s="70"/>
      <c r="AC212" s="70"/>
      <c r="AD212" s="70"/>
      <c r="AE212" s="70"/>
      <c r="AF212" s="112"/>
      <c r="AG212" s="112"/>
      <c r="AH212" s="112"/>
      <c r="AI212" s="112"/>
      <c r="AJ212" s="112"/>
      <c r="AK212" s="112"/>
      <c r="AL212" s="112"/>
      <c r="AM212" s="119" t="str">
        <f>IF(SUM(Table1[[#This Row],[1. Preparation of a strategic plan to decarbonise building(s)/estate]:[7. Desktop Assessment]])=0," ",SUM(Table1[[#This Row],[1. Preparation of a strategic plan to decarbonise building(s)/estate]:[7. Desktop Assessment]]))</f>
        <v xml:space="preserve"> </v>
      </c>
      <c r="AN212" s="106"/>
      <c r="AO212" s="38"/>
    </row>
    <row r="213" spans="2:41" x14ac:dyDescent="0.35">
      <c r="B213" s="38"/>
      <c r="C213" s="42" t="str">
        <f t="shared" si="7"/>
        <v> </v>
      </c>
      <c r="D213" s="68"/>
      <c r="E213" s="69"/>
      <c r="F213" s="69"/>
      <c r="G213" s="62"/>
      <c r="H213" s="105"/>
      <c r="I213" s="69"/>
      <c r="J213" s="82"/>
      <c r="K213" s="69"/>
      <c r="L213" s="62"/>
      <c r="M213" s="69"/>
      <c r="N213" s="69"/>
      <c r="O213" s="70"/>
      <c r="P213" s="70"/>
      <c r="Q213" s="63"/>
      <c r="R213" s="72"/>
      <c r="S213" s="70"/>
      <c r="T213" s="70"/>
      <c r="U213" s="70"/>
      <c r="V213" s="70"/>
      <c r="W213" s="70"/>
      <c r="X213" s="70"/>
      <c r="Y213" s="70"/>
      <c r="Z213" s="70"/>
      <c r="AA213" s="70"/>
      <c r="AB213" s="70"/>
      <c r="AC213" s="70"/>
      <c r="AD213" s="70"/>
      <c r="AE213" s="70"/>
      <c r="AF213" s="111"/>
      <c r="AG213" s="111"/>
      <c r="AH213" s="111"/>
      <c r="AI213" s="111"/>
      <c r="AJ213" s="111"/>
      <c r="AK213" s="111"/>
      <c r="AL213" s="111"/>
      <c r="AM213" s="120" t="str">
        <f>IF(SUM(Table1[[#This Row],[1. Preparation of a strategic plan to decarbonise building(s)/estate]:[7. Desktop Assessment]])=0," ",SUM(Table1[[#This Row],[1. Preparation of a strategic plan to decarbonise building(s)/estate]:[7. Desktop Assessment]]))</f>
        <v xml:space="preserve"> </v>
      </c>
      <c r="AN213" s="109"/>
      <c r="AO213" s="38"/>
    </row>
    <row r="214" spans="2:41" x14ac:dyDescent="0.35">
      <c r="B214" s="38"/>
      <c r="C214" s="42" t="str">
        <f t="shared" si="7"/>
        <v> </v>
      </c>
      <c r="D214" s="68"/>
      <c r="E214" s="69"/>
      <c r="F214" s="69"/>
      <c r="G214" s="62"/>
      <c r="H214" s="105"/>
      <c r="I214" s="69"/>
      <c r="J214" s="82"/>
      <c r="K214" s="69"/>
      <c r="L214" s="62"/>
      <c r="M214" s="69"/>
      <c r="N214" s="69"/>
      <c r="O214" s="70"/>
      <c r="P214" s="70"/>
      <c r="Q214" s="63"/>
      <c r="R214" s="72"/>
      <c r="S214" s="70"/>
      <c r="T214" s="70"/>
      <c r="U214" s="70"/>
      <c r="V214" s="70"/>
      <c r="W214" s="70"/>
      <c r="X214" s="70"/>
      <c r="Y214" s="70"/>
      <c r="Z214" s="70"/>
      <c r="AA214" s="70"/>
      <c r="AB214" s="70"/>
      <c r="AC214" s="70"/>
      <c r="AD214" s="70"/>
      <c r="AE214" s="70"/>
      <c r="AF214" s="112"/>
      <c r="AG214" s="112"/>
      <c r="AH214" s="112"/>
      <c r="AI214" s="112"/>
      <c r="AJ214" s="112"/>
      <c r="AK214" s="112"/>
      <c r="AL214" s="112"/>
      <c r="AM214" s="119" t="str">
        <f>IF(SUM(Table1[[#This Row],[1. Preparation of a strategic plan to decarbonise building(s)/estate]:[7. Desktop Assessment]])=0," ",SUM(Table1[[#This Row],[1. Preparation of a strategic plan to decarbonise building(s)/estate]:[7. Desktop Assessment]]))</f>
        <v xml:space="preserve"> </v>
      </c>
      <c r="AN214" s="106"/>
      <c r="AO214" s="38"/>
    </row>
    <row r="215" spans="2:41" x14ac:dyDescent="0.35">
      <c r="B215" s="38"/>
      <c r="C215" s="42" t="str">
        <f t="shared" si="7"/>
        <v> </v>
      </c>
      <c r="D215" s="68"/>
      <c r="E215" s="69"/>
      <c r="F215" s="69"/>
      <c r="G215" s="62"/>
      <c r="H215" s="105"/>
      <c r="I215" s="69"/>
      <c r="J215" s="82"/>
      <c r="K215" s="69"/>
      <c r="L215" s="62"/>
      <c r="M215" s="69"/>
      <c r="N215" s="69"/>
      <c r="O215" s="70"/>
      <c r="P215" s="70"/>
      <c r="Q215" s="63"/>
      <c r="R215" s="72"/>
      <c r="S215" s="70"/>
      <c r="T215" s="70"/>
      <c r="U215" s="70"/>
      <c r="V215" s="70"/>
      <c r="W215" s="70"/>
      <c r="X215" s="70"/>
      <c r="Y215" s="70"/>
      <c r="Z215" s="70"/>
      <c r="AA215" s="70"/>
      <c r="AB215" s="70"/>
      <c r="AC215" s="70"/>
      <c r="AD215" s="70"/>
      <c r="AE215" s="70"/>
      <c r="AF215" s="111"/>
      <c r="AG215" s="111"/>
      <c r="AH215" s="111"/>
      <c r="AI215" s="111"/>
      <c r="AJ215" s="111"/>
      <c r="AK215" s="111"/>
      <c r="AL215" s="111"/>
      <c r="AM215" s="120" t="str">
        <f>IF(SUM(Table1[[#This Row],[1. Preparation of a strategic plan to decarbonise building(s)/estate]:[7. Desktop Assessment]])=0," ",SUM(Table1[[#This Row],[1. Preparation of a strategic plan to decarbonise building(s)/estate]:[7. Desktop Assessment]]))</f>
        <v xml:space="preserve"> </v>
      </c>
      <c r="AN215" s="109"/>
      <c r="AO215" s="38"/>
    </row>
    <row r="216" spans="2:41" x14ac:dyDescent="0.35">
      <c r="B216" s="38"/>
      <c r="C216" s="42" t="str">
        <f t="shared" si="7"/>
        <v> </v>
      </c>
      <c r="D216" s="68"/>
      <c r="E216" s="69"/>
      <c r="F216" s="69"/>
      <c r="G216" s="62"/>
      <c r="H216" s="105"/>
      <c r="I216" s="69"/>
      <c r="J216" s="82"/>
      <c r="K216" s="69"/>
      <c r="L216" s="62"/>
      <c r="M216" s="69"/>
      <c r="N216" s="69"/>
      <c r="O216" s="70"/>
      <c r="P216" s="70"/>
      <c r="Q216" s="63"/>
      <c r="R216" s="72"/>
      <c r="S216" s="70"/>
      <c r="T216" s="70"/>
      <c r="U216" s="70"/>
      <c r="V216" s="70"/>
      <c r="W216" s="70"/>
      <c r="X216" s="70"/>
      <c r="Y216" s="70"/>
      <c r="Z216" s="70"/>
      <c r="AA216" s="70"/>
      <c r="AB216" s="70"/>
      <c r="AC216" s="70"/>
      <c r="AD216" s="70"/>
      <c r="AE216" s="70"/>
      <c r="AF216" s="112"/>
      <c r="AG216" s="112"/>
      <c r="AH216" s="112"/>
      <c r="AI216" s="112"/>
      <c r="AJ216" s="112"/>
      <c r="AK216" s="112"/>
      <c r="AL216" s="112"/>
      <c r="AM216" s="119" t="str">
        <f>IF(SUM(Table1[[#This Row],[1. Preparation of a strategic plan to decarbonise building(s)/estate]:[7. Desktop Assessment]])=0," ",SUM(Table1[[#This Row],[1. Preparation of a strategic plan to decarbonise building(s)/estate]:[7. Desktop Assessment]]))</f>
        <v xml:space="preserve"> </v>
      </c>
      <c r="AN216" s="106"/>
      <c r="AO216" s="38"/>
    </row>
    <row r="217" spans="2:41" x14ac:dyDescent="0.35">
      <c r="B217" s="38"/>
      <c r="C217" s="42" t="str">
        <f t="shared" si="7"/>
        <v> </v>
      </c>
      <c r="D217" s="68"/>
      <c r="E217" s="69"/>
      <c r="F217" s="69"/>
      <c r="G217" s="62"/>
      <c r="H217" s="105"/>
      <c r="I217" s="69"/>
      <c r="J217" s="82"/>
      <c r="K217" s="69"/>
      <c r="L217" s="62"/>
      <c r="M217" s="69"/>
      <c r="N217" s="69"/>
      <c r="O217" s="70"/>
      <c r="P217" s="70"/>
      <c r="Q217" s="63"/>
      <c r="R217" s="72"/>
      <c r="S217" s="70"/>
      <c r="T217" s="70"/>
      <c r="U217" s="70"/>
      <c r="V217" s="70"/>
      <c r="W217" s="70"/>
      <c r="X217" s="70"/>
      <c r="Y217" s="70"/>
      <c r="Z217" s="70"/>
      <c r="AA217" s="70"/>
      <c r="AB217" s="70"/>
      <c r="AC217" s="70"/>
      <c r="AD217" s="70"/>
      <c r="AE217" s="70"/>
      <c r="AF217" s="111"/>
      <c r="AG217" s="111"/>
      <c r="AH217" s="111"/>
      <c r="AI217" s="111"/>
      <c r="AJ217" s="111"/>
      <c r="AK217" s="111"/>
      <c r="AL217" s="111"/>
      <c r="AM217" s="120" t="str">
        <f>IF(SUM(Table1[[#This Row],[1. Preparation of a strategic plan to decarbonise building(s)/estate]:[7. Desktop Assessment]])=0," ",SUM(Table1[[#This Row],[1. Preparation of a strategic plan to decarbonise building(s)/estate]:[7. Desktop Assessment]]))</f>
        <v xml:space="preserve"> </v>
      </c>
      <c r="AN217" s="109"/>
      <c r="AO217" s="38"/>
    </row>
    <row r="218" spans="2:41" x14ac:dyDescent="0.35">
      <c r="B218" s="38"/>
      <c r="C218" s="42" t="str">
        <f t="shared" si="7"/>
        <v> </v>
      </c>
      <c r="D218" s="68"/>
      <c r="E218" s="69"/>
      <c r="F218" s="69"/>
      <c r="G218" s="62"/>
      <c r="H218" s="105"/>
      <c r="I218" s="69"/>
      <c r="J218" s="82"/>
      <c r="K218" s="69"/>
      <c r="L218" s="62"/>
      <c r="M218" s="69"/>
      <c r="N218" s="69"/>
      <c r="O218" s="70"/>
      <c r="P218" s="70"/>
      <c r="Q218" s="63"/>
      <c r="R218" s="72"/>
      <c r="S218" s="70"/>
      <c r="T218" s="70"/>
      <c r="U218" s="70"/>
      <c r="V218" s="70"/>
      <c r="W218" s="70"/>
      <c r="X218" s="70"/>
      <c r="Y218" s="70"/>
      <c r="Z218" s="70"/>
      <c r="AA218" s="70"/>
      <c r="AB218" s="70"/>
      <c r="AC218" s="70"/>
      <c r="AD218" s="70"/>
      <c r="AE218" s="70"/>
      <c r="AF218" s="112"/>
      <c r="AG218" s="112"/>
      <c r="AH218" s="112"/>
      <c r="AI218" s="112"/>
      <c r="AJ218" s="112"/>
      <c r="AK218" s="112"/>
      <c r="AL218" s="112"/>
      <c r="AM218" s="119" t="str">
        <f>IF(SUM(Table1[[#This Row],[1. Preparation of a strategic plan to decarbonise building(s)/estate]:[7. Desktop Assessment]])=0," ",SUM(Table1[[#This Row],[1. Preparation of a strategic plan to decarbonise building(s)/estate]:[7. Desktop Assessment]]))</f>
        <v xml:space="preserve"> </v>
      </c>
      <c r="AN218" s="106"/>
      <c r="AO218" s="38"/>
    </row>
    <row r="219" spans="2:41" x14ac:dyDescent="0.35">
      <c r="B219" s="38"/>
      <c r="C219" s="42" t="str">
        <f t="shared" si="7"/>
        <v> </v>
      </c>
      <c r="D219" s="68"/>
      <c r="E219" s="69"/>
      <c r="F219" s="69"/>
      <c r="G219" s="62"/>
      <c r="H219" s="105"/>
      <c r="I219" s="69"/>
      <c r="J219" s="82"/>
      <c r="K219" s="69"/>
      <c r="L219" s="62"/>
      <c r="M219" s="69"/>
      <c r="N219" s="69"/>
      <c r="O219" s="70"/>
      <c r="P219" s="70"/>
      <c r="Q219" s="63"/>
      <c r="R219" s="72"/>
      <c r="S219" s="70"/>
      <c r="T219" s="70"/>
      <c r="U219" s="70"/>
      <c r="V219" s="70"/>
      <c r="W219" s="70"/>
      <c r="X219" s="70"/>
      <c r="Y219" s="70"/>
      <c r="Z219" s="70"/>
      <c r="AA219" s="70"/>
      <c r="AB219" s="70"/>
      <c r="AC219" s="70"/>
      <c r="AD219" s="70"/>
      <c r="AE219" s="70"/>
      <c r="AF219" s="111"/>
      <c r="AG219" s="111"/>
      <c r="AH219" s="111"/>
      <c r="AI219" s="111"/>
      <c r="AJ219" s="111"/>
      <c r="AK219" s="111"/>
      <c r="AL219" s="111"/>
      <c r="AM219" s="120" t="str">
        <f>IF(SUM(Table1[[#This Row],[1. Preparation of a strategic plan to decarbonise building(s)/estate]:[7. Desktop Assessment]])=0," ",SUM(Table1[[#This Row],[1. Preparation of a strategic plan to decarbonise building(s)/estate]:[7. Desktop Assessment]]))</f>
        <v xml:space="preserve"> </v>
      </c>
      <c r="AN219" s="109"/>
      <c r="AO219" s="38"/>
    </row>
    <row r="220" spans="2:41" x14ac:dyDescent="0.35">
      <c r="B220" s="38"/>
      <c r="C220" s="42" t="str">
        <f t="shared" si="7"/>
        <v> </v>
      </c>
      <c r="D220" s="68"/>
      <c r="E220" s="69"/>
      <c r="F220" s="69"/>
      <c r="G220" s="62"/>
      <c r="H220" s="105"/>
      <c r="I220" s="69"/>
      <c r="J220" s="82"/>
      <c r="K220" s="69"/>
      <c r="L220" s="62"/>
      <c r="M220" s="69"/>
      <c r="N220" s="69"/>
      <c r="O220" s="70"/>
      <c r="P220" s="70"/>
      <c r="Q220" s="63"/>
      <c r="R220" s="72"/>
      <c r="S220" s="70"/>
      <c r="T220" s="70"/>
      <c r="U220" s="70"/>
      <c r="V220" s="70"/>
      <c r="W220" s="70"/>
      <c r="X220" s="70"/>
      <c r="Y220" s="70"/>
      <c r="Z220" s="70"/>
      <c r="AA220" s="70"/>
      <c r="AB220" s="70"/>
      <c r="AC220" s="70"/>
      <c r="AD220" s="70"/>
      <c r="AE220" s="70"/>
      <c r="AF220" s="112"/>
      <c r="AG220" s="112"/>
      <c r="AH220" s="112"/>
      <c r="AI220" s="112"/>
      <c r="AJ220" s="112"/>
      <c r="AK220" s="112"/>
      <c r="AL220" s="112"/>
      <c r="AM220" s="119" t="str">
        <f>IF(SUM(Table1[[#This Row],[1. Preparation of a strategic plan to decarbonise building(s)/estate]:[7. Desktop Assessment]])=0," ",SUM(Table1[[#This Row],[1. Preparation of a strategic plan to decarbonise building(s)/estate]:[7. Desktop Assessment]]))</f>
        <v xml:space="preserve"> </v>
      </c>
      <c r="AN220" s="106"/>
      <c r="AO220" s="38"/>
    </row>
    <row r="221" spans="2:41" x14ac:dyDescent="0.35">
      <c r="B221" s="38"/>
      <c r="C221" s="42" t="str">
        <f t="shared" si="7"/>
        <v> </v>
      </c>
      <c r="D221" s="68"/>
      <c r="E221" s="69"/>
      <c r="F221" s="69"/>
      <c r="G221" s="62"/>
      <c r="H221" s="105"/>
      <c r="I221" s="69"/>
      <c r="J221" s="82"/>
      <c r="K221" s="69"/>
      <c r="L221" s="62"/>
      <c r="M221" s="69"/>
      <c r="N221" s="69"/>
      <c r="O221" s="70"/>
      <c r="P221" s="70"/>
      <c r="Q221" s="63"/>
      <c r="R221" s="72"/>
      <c r="S221" s="70"/>
      <c r="T221" s="70"/>
      <c r="U221" s="70"/>
      <c r="V221" s="70"/>
      <c r="W221" s="70"/>
      <c r="X221" s="70"/>
      <c r="Y221" s="70"/>
      <c r="Z221" s="70"/>
      <c r="AA221" s="70"/>
      <c r="AB221" s="70"/>
      <c r="AC221" s="70"/>
      <c r="AD221" s="70"/>
      <c r="AE221" s="70"/>
      <c r="AF221" s="111"/>
      <c r="AG221" s="111"/>
      <c r="AH221" s="111"/>
      <c r="AI221" s="111"/>
      <c r="AJ221" s="111"/>
      <c r="AK221" s="111"/>
      <c r="AL221" s="111"/>
      <c r="AM221" s="120" t="str">
        <f>IF(SUM(Table1[[#This Row],[1. Preparation of a strategic plan to decarbonise building(s)/estate]:[7. Desktop Assessment]])=0," ",SUM(Table1[[#This Row],[1. Preparation of a strategic plan to decarbonise building(s)/estate]:[7. Desktop Assessment]]))</f>
        <v xml:space="preserve"> </v>
      </c>
      <c r="AN221" s="109"/>
      <c r="AO221" s="38"/>
    </row>
    <row r="222" spans="2:41" x14ac:dyDescent="0.35">
      <c r="B222" s="38"/>
      <c r="C222" s="42" t="str">
        <f t="shared" si="7"/>
        <v> </v>
      </c>
      <c r="D222" s="68"/>
      <c r="E222" s="69"/>
      <c r="F222" s="69"/>
      <c r="G222" s="62"/>
      <c r="H222" s="105"/>
      <c r="I222" s="69"/>
      <c r="J222" s="82"/>
      <c r="K222" s="69"/>
      <c r="L222" s="62"/>
      <c r="M222" s="69"/>
      <c r="N222" s="69"/>
      <c r="O222" s="70"/>
      <c r="P222" s="70"/>
      <c r="Q222" s="63"/>
      <c r="R222" s="72"/>
      <c r="S222" s="70"/>
      <c r="T222" s="70"/>
      <c r="U222" s="70"/>
      <c r="V222" s="70"/>
      <c r="W222" s="70"/>
      <c r="X222" s="70"/>
      <c r="Y222" s="70"/>
      <c r="Z222" s="70"/>
      <c r="AA222" s="70"/>
      <c r="AB222" s="70"/>
      <c r="AC222" s="70"/>
      <c r="AD222" s="70"/>
      <c r="AE222" s="70"/>
      <c r="AF222" s="112"/>
      <c r="AG222" s="112"/>
      <c r="AH222" s="112"/>
      <c r="AI222" s="112"/>
      <c r="AJ222" s="112"/>
      <c r="AK222" s="112"/>
      <c r="AL222" s="112"/>
      <c r="AM222" s="119" t="str">
        <f>IF(SUM(Table1[[#This Row],[1. Preparation of a strategic plan to decarbonise building(s)/estate]:[7. Desktop Assessment]])=0," ",SUM(Table1[[#This Row],[1. Preparation of a strategic plan to decarbonise building(s)/estate]:[7. Desktop Assessment]]))</f>
        <v xml:space="preserve"> </v>
      </c>
      <c r="AN222" s="106"/>
      <c r="AO222" s="38"/>
    </row>
    <row r="223" spans="2:41" x14ac:dyDescent="0.35">
      <c r="B223" s="38"/>
      <c r="C223" s="42" t="str">
        <f t="shared" si="7"/>
        <v> </v>
      </c>
      <c r="D223" s="68"/>
      <c r="E223" s="69"/>
      <c r="F223" s="69"/>
      <c r="G223" s="62"/>
      <c r="H223" s="105"/>
      <c r="I223" s="69"/>
      <c r="J223" s="82"/>
      <c r="K223" s="69"/>
      <c r="L223" s="62"/>
      <c r="M223" s="69"/>
      <c r="N223" s="69"/>
      <c r="O223" s="70"/>
      <c r="P223" s="70"/>
      <c r="Q223" s="63"/>
      <c r="R223" s="72"/>
      <c r="S223" s="70"/>
      <c r="T223" s="70"/>
      <c r="U223" s="70"/>
      <c r="V223" s="70"/>
      <c r="W223" s="70"/>
      <c r="X223" s="70"/>
      <c r="Y223" s="70"/>
      <c r="Z223" s="70"/>
      <c r="AA223" s="70"/>
      <c r="AB223" s="70"/>
      <c r="AC223" s="70"/>
      <c r="AD223" s="70"/>
      <c r="AE223" s="70"/>
      <c r="AF223" s="111"/>
      <c r="AG223" s="111"/>
      <c r="AH223" s="111"/>
      <c r="AI223" s="111"/>
      <c r="AJ223" s="111"/>
      <c r="AK223" s="111"/>
      <c r="AL223" s="111"/>
      <c r="AM223" s="120" t="str">
        <f>IF(SUM(Table1[[#This Row],[1. Preparation of a strategic plan to decarbonise building(s)/estate]:[7. Desktop Assessment]])=0," ",SUM(Table1[[#This Row],[1. Preparation of a strategic plan to decarbonise building(s)/estate]:[7. Desktop Assessment]]))</f>
        <v xml:space="preserve"> </v>
      </c>
      <c r="AN223" s="109"/>
      <c r="AO223" s="38"/>
    </row>
    <row r="224" spans="2:41" x14ac:dyDescent="0.35">
      <c r="B224" s="38"/>
      <c r="C224" s="42" t="str">
        <f t="shared" si="7"/>
        <v> </v>
      </c>
      <c r="D224" s="68"/>
      <c r="E224" s="69"/>
      <c r="F224" s="69"/>
      <c r="G224" s="62"/>
      <c r="H224" s="105"/>
      <c r="I224" s="69"/>
      <c r="J224" s="82"/>
      <c r="K224" s="69"/>
      <c r="L224" s="62"/>
      <c r="M224" s="69"/>
      <c r="N224" s="69"/>
      <c r="O224" s="70"/>
      <c r="P224" s="70"/>
      <c r="Q224" s="63"/>
      <c r="R224" s="72"/>
      <c r="S224" s="70"/>
      <c r="T224" s="70"/>
      <c r="U224" s="70"/>
      <c r="V224" s="70"/>
      <c r="W224" s="70"/>
      <c r="X224" s="70"/>
      <c r="Y224" s="70"/>
      <c r="Z224" s="70"/>
      <c r="AA224" s="70"/>
      <c r="AB224" s="70"/>
      <c r="AC224" s="70"/>
      <c r="AD224" s="70"/>
      <c r="AE224" s="70"/>
      <c r="AF224" s="112"/>
      <c r="AG224" s="112"/>
      <c r="AH224" s="112"/>
      <c r="AI224" s="112"/>
      <c r="AJ224" s="112"/>
      <c r="AK224" s="112"/>
      <c r="AL224" s="112"/>
      <c r="AM224" s="119" t="str">
        <f>IF(SUM(Table1[[#This Row],[1. Preparation of a strategic plan to decarbonise building(s)/estate]:[7. Desktop Assessment]])=0," ",SUM(Table1[[#This Row],[1. Preparation of a strategic plan to decarbonise building(s)/estate]:[7. Desktop Assessment]]))</f>
        <v xml:space="preserve"> </v>
      </c>
      <c r="AN224" s="106"/>
      <c r="AO224" s="38"/>
    </row>
    <row r="225" spans="2:41" x14ac:dyDescent="0.35">
      <c r="B225" s="38"/>
      <c r="C225" s="42" t="str">
        <f t="shared" si="7"/>
        <v> </v>
      </c>
      <c r="D225" s="68"/>
      <c r="E225" s="69"/>
      <c r="F225" s="69"/>
      <c r="G225" s="62"/>
      <c r="H225" s="105"/>
      <c r="I225" s="69"/>
      <c r="J225" s="82"/>
      <c r="K225" s="69"/>
      <c r="L225" s="62"/>
      <c r="M225" s="69"/>
      <c r="N225" s="69"/>
      <c r="O225" s="70"/>
      <c r="P225" s="70"/>
      <c r="Q225" s="63"/>
      <c r="R225" s="72"/>
      <c r="S225" s="70"/>
      <c r="T225" s="70"/>
      <c r="U225" s="70"/>
      <c r="V225" s="70"/>
      <c r="W225" s="70"/>
      <c r="X225" s="70"/>
      <c r="Y225" s="70"/>
      <c r="Z225" s="70"/>
      <c r="AA225" s="70"/>
      <c r="AB225" s="70"/>
      <c r="AC225" s="70"/>
      <c r="AD225" s="70"/>
      <c r="AE225" s="70"/>
      <c r="AF225" s="111"/>
      <c r="AG225" s="111"/>
      <c r="AH225" s="111"/>
      <c r="AI225" s="111"/>
      <c r="AJ225" s="111"/>
      <c r="AK225" s="111"/>
      <c r="AL225" s="111"/>
      <c r="AM225" s="120" t="str">
        <f>IF(SUM(Table1[[#This Row],[1. Preparation of a strategic plan to decarbonise building(s)/estate]:[7. Desktop Assessment]])=0," ",SUM(Table1[[#This Row],[1. Preparation of a strategic plan to decarbonise building(s)/estate]:[7. Desktop Assessment]]))</f>
        <v xml:space="preserve"> </v>
      </c>
      <c r="AN225" s="109"/>
      <c r="AO225" s="38"/>
    </row>
    <row r="226" spans="2:41" x14ac:dyDescent="0.35">
      <c r="B226" s="38"/>
      <c r="C226" s="42" t="str">
        <f t="shared" si="7"/>
        <v> </v>
      </c>
      <c r="D226" s="68"/>
      <c r="E226" s="69"/>
      <c r="F226" s="69"/>
      <c r="G226" s="62"/>
      <c r="H226" s="105"/>
      <c r="I226" s="69"/>
      <c r="J226" s="82"/>
      <c r="K226" s="69"/>
      <c r="L226" s="62"/>
      <c r="M226" s="69"/>
      <c r="N226" s="69"/>
      <c r="O226" s="70"/>
      <c r="P226" s="70"/>
      <c r="Q226" s="63"/>
      <c r="R226" s="72"/>
      <c r="S226" s="70"/>
      <c r="T226" s="70"/>
      <c r="U226" s="70"/>
      <c r="V226" s="70"/>
      <c r="W226" s="70"/>
      <c r="X226" s="70"/>
      <c r="Y226" s="70"/>
      <c r="Z226" s="70"/>
      <c r="AA226" s="70"/>
      <c r="AB226" s="70"/>
      <c r="AC226" s="70"/>
      <c r="AD226" s="70"/>
      <c r="AE226" s="70"/>
      <c r="AF226" s="112"/>
      <c r="AG226" s="112"/>
      <c r="AH226" s="112"/>
      <c r="AI226" s="112"/>
      <c r="AJ226" s="112"/>
      <c r="AK226" s="112"/>
      <c r="AL226" s="112"/>
      <c r="AM226" s="119" t="str">
        <f>IF(SUM(Table1[[#This Row],[1. Preparation of a strategic plan to decarbonise building(s)/estate]:[7. Desktop Assessment]])=0," ",SUM(Table1[[#This Row],[1. Preparation of a strategic plan to decarbonise building(s)/estate]:[7. Desktop Assessment]]))</f>
        <v xml:space="preserve"> </v>
      </c>
      <c r="AN226" s="106"/>
      <c r="AO226" s="38"/>
    </row>
    <row r="227" spans="2:41" x14ac:dyDescent="0.35">
      <c r="B227" s="38"/>
      <c r="C227" s="42" t="str">
        <f t="shared" si="7"/>
        <v> </v>
      </c>
      <c r="D227" s="68"/>
      <c r="E227" s="69"/>
      <c r="F227" s="69"/>
      <c r="G227" s="62"/>
      <c r="H227" s="105"/>
      <c r="I227" s="69"/>
      <c r="J227" s="82"/>
      <c r="K227" s="69"/>
      <c r="L227" s="62"/>
      <c r="M227" s="69"/>
      <c r="N227" s="69"/>
      <c r="O227" s="70"/>
      <c r="P227" s="70"/>
      <c r="Q227" s="63"/>
      <c r="R227" s="72"/>
      <c r="S227" s="70"/>
      <c r="T227" s="70"/>
      <c r="U227" s="70"/>
      <c r="V227" s="70"/>
      <c r="W227" s="70"/>
      <c r="X227" s="70"/>
      <c r="Y227" s="70"/>
      <c r="Z227" s="70"/>
      <c r="AA227" s="70"/>
      <c r="AB227" s="70"/>
      <c r="AC227" s="70"/>
      <c r="AD227" s="70"/>
      <c r="AE227" s="70"/>
      <c r="AF227" s="111"/>
      <c r="AG227" s="111"/>
      <c r="AH227" s="111"/>
      <c r="AI227" s="111"/>
      <c r="AJ227" s="111"/>
      <c r="AK227" s="111"/>
      <c r="AL227" s="111"/>
      <c r="AM227" s="120" t="str">
        <f>IF(SUM(Table1[[#This Row],[1. Preparation of a strategic plan to decarbonise building(s)/estate]:[7. Desktop Assessment]])=0," ",SUM(Table1[[#This Row],[1. Preparation of a strategic plan to decarbonise building(s)/estate]:[7. Desktop Assessment]]))</f>
        <v xml:space="preserve"> </v>
      </c>
      <c r="AN227" s="109"/>
      <c r="AO227" s="38"/>
    </row>
    <row r="228" spans="2:41" x14ac:dyDescent="0.35">
      <c r="B228" s="38"/>
      <c r="C228" s="42" t="str">
        <f t="shared" si="7"/>
        <v> </v>
      </c>
      <c r="D228" s="68"/>
      <c r="E228" s="69"/>
      <c r="F228" s="69"/>
      <c r="G228" s="62"/>
      <c r="H228" s="105"/>
      <c r="I228" s="69"/>
      <c r="J228" s="82"/>
      <c r="K228" s="69"/>
      <c r="L228" s="62"/>
      <c r="M228" s="69"/>
      <c r="N228" s="69"/>
      <c r="O228" s="70"/>
      <c r="P228" s="70"/>
      <c r="Q228" s="63"/>
      <c r="R228" s="72"/>
      <c r="S228" s="70"/>
      <c r="T228" s="70"/>
      <c r="U228" s="70"/>
      <c r="V228" s="70"/>
      <c r="W228" s="70"/>
      <c r="X228" s="70"/>
      <c r="Y228" s="70"/>
      <c r="Z228" s="70"/>
      <c r="AA228" s="70"/>
      <c r="AB228" s="70"/>
      <c r="AC228" s="70"/>
      <c r="AD228" s="70"/>
      <c r="AE228" s="70"/>
      <c r="AF228" s="112"/>
      <c r="AG228" s="112"/>
      <c r="AH228" s="112"/>
      <c r="AI228" s="112"/>
      <c r="AJ228" s="112"/>
      <c r="AK228" s="112"/>
      <c r="AL228" s="112"/>
      <c r="AM228" s="119" t="str">
        <f>IF(SUM(Table1[[#This Row],[1. Preparation of a strategic plan to decarbonise building(s)/estate]:[7. Desktop Assessment]])=0," ",SUM(Table1[[#This Row],[1. Preparation of a strategic plan to decarbonise building(s)/estate]:[7. Desktop Assessment]]))</f>
        <v xml:space="preserve"> </v>
      </c>
      <c r="AN228" s="106"/>
      <c r="AO228" s="38"/>
    </row>
    <row r="229" spans="2:41" x14ac:dyDescent="0.35">
      <c r="B229" s="38"/>
      <c r="C229" s="42" t="str">
        <f t="shared" si="7"/>
        <v> </v>
      </c>
      <c r="D229" s="68"/>
      <c r="E229" s="69"/>
      <c r="F229" s="69"/>
      <c r="G229" s="62"/>
      <c r="H229" s="105"/>
      <c r="I229" s="69"/>
      <c r="J229" s="82"/>
      <c r="K229" s="69"/>
      <c r="L229" s="62"/>
      <c r="M229" s="69"/>
      <c r="N229" s="69"/>
      <c r="O229" s="70"/>
      <c r="P229" s="70"/>
      <c r="Q229" s="63"/>
      <c r="R229" s="72"/>
      <c r="S229" s="70"/>
      <c r="T229" s="70"/>
      <c r="U229" s="70"/>
      <c r="V229" s="70"/>
      <c r="W229" s="70"/>
      <c r="X229" s="70"/>
      <c r="Y229" s="70"/>
      <c r="Z229" s="70"/>
      <c r="AA229" s="70"/>
      <c r="AB229" s="70"/>
      <c r="AC229" s="70"/>
      <c r="AD229" s="70"/>
      <c r="AE229" s="70"/>
      <c r="AF229" s="111"/>
      <c r="AG229" s="111"/>
      <c r="AH229" s="111"/>
      <c r="AI229" s="111"/>
      <c r="AJ229" s="111"/>
      <c r="AK229" s="111"/>
      <c r="AL229" s="111"/>
      <c r="AM229" s="120" t="str">
        <f>IF(SUM(Table1[[#This Row],[1. Preparation of a strategic plan to decarbonise building(s)/estate]:[7. Desktop Assessment]])=0," ",SUM(Table1[[#This Row],[1. Preparation of a strategic plan to decarbonise building(s)/estate]:[7. Desktop Assessment]]))</f>
        <v xml:space="preserve"> </v>
      </c>
      <c r="AN229" s="109"/>
      <c r="AO229" s="38"/>
    </row>
    <row r="230" spans="2:41" x14ac:dyDescent="0.35">
      <c r="B230" s="38"/>
      <c r="C230" s="42" t="str">
        <f t="shared" ref="C230:C244" si="8">C$12</f>
        <v> </v>
      </c>
      <c r="D230" s="68"/>
      <c r="E230" s="69"/>
      <c r="F230" s="69"/>
      <c r="G230" s="62"/>
      <c r="H230" s="105"/>
      <c r="I230" s="69"/>
      <c r="J230" s="82"/>
      <c r="K230" s="69"/>
      <c r="L230" s="62"/>
      <c r="M230" s="69"/>
      <c r="N230" s="69"/>
      <c r="O230" s="70"/>
      <c r="P230" s="70"/>
      <c r="Q230" s="63"/>
      <c r="R230" s="72"/>
      <c r="S230" s="70"/>
      <c r="T230" s="70"/>
      <c r="U230" s="70"/>
      <c r="V230" s="70"/>
      <c r="W230" s="70"/>
      <c r="X230" s="70"/>
      <c r="Y230" s="70"/>
      <c r="Z230" s="70"/>
      <c r="AA230" s="70"/>
      <c r="AB230" s="70"/>
      <c r="AC230" s="70"/>
      <c r="AD230" s="70"/>
      <c r="AE230" s="70"/>
      <c r="AF230" s="112"/>
      <c r="AG230" s="112"/>
      <c r="AH230" s="112"/>
      <c r="AI230" s="112"/>
      <c r="AJ230" s="112"/>
      <c r="AK230" s="112"/>
      <c r="AL230" s="112"/>
      <c r="AM230" s="119" t="str">
        <f>IF(SUM(Table1[[#This Row],[1. Preparation of a strategic plan to decarbonise building(s)/estate]:[7. Desktop Assessment]])=0," ",SUM(Table1[[#This Row],[1. Preparation of a strategic plan to decarbonise building(s)/estate]:[7. Desktop Assessment]]))</f>
        <v xml:space="preserve"> </v>
      </c>
      <c r="AN230" s="106"/>
      <c r="AO230" s="38"/>
    </row>
    <row r="231" spans="2:41" x14ac:dyDescent="0.35">
      <c r="B231" s="38"/>
      <c r="C231" s="42" t="str">
        <f t="shared" si="8"/>
        <v> </v>
      </c>
      <c r="D231" s="68"/>
      <c r="E231" s="69"/>
      <c r="F231" s="69"/>
      <c r="G231" s="62"/>
      <c r="H231" s="105"/>
      <c r="I231" s="69"/>
      <c r="J231" s="82"/>
      <c r="K231" s="69"/>
      <c r="L231" s="62"/>
      <c r="M231" s="69"/>
      <c r="N231" s="69"/>
      <c r="O231" s="70"/>
      <c r="P231" s="70"/>
      <c r="Q231" s="63"/>
      <c r="R231" s="72"/>
      <c r="S231" s="70"/>
      <c r="T231" s="70"/>
      <c r="U231" s="70"/>
      <c r="V231" s="70"/>
      <c r="W231" s="70"/>
      <c r="X231" s="70"/>
      <c r="Y231" s="70"/>
      <c r="Z231" s="70"/>
      <c r="AA231" s="70"/>
      <c r="AB231" s="70"/>
      <c r="AC231" s="70"/>
      <c r="AD231" s="70"/>
      <c r="AE231" s="70"/>
      <c r="AF231" s="111"/>
      <c r="AG231" s="111"/>
      <c r="AH231" s="111"/>
      <c r="AI231" s="111"/>
      <c r="AJ231" s="111"/>
      <c r="AK231" s="111"/>
      <c r="AL231" s="111"/>
      <c r="AM231" s="120" t="str">
        <f>IF(SUM(Table1[[#This Row],[1. Preparation of a strategic plan to decarbonise building(s)/estate]:[7. Desktop Assessment]])=0," ",SUM(Table1[[#This Row],[1. Preparation of a strategic plan to decarbonise building(s)/estate]:[7. Desktop Assessment]]))</f>
        <v xml:space="preserve"> </v>
      </c>
      <c r="AN231" s="109"/>
      <c r="AO231" s="38"/>
    </row>
    <row r="232" spans="2:41" x14ac:dyDescent="0.35">
      <c r="B232" s="38"/>
      <c r="C232" s="42" t="str">
        <f t="shared" si="8"/>
        <v> </v>
      </c>
      <c r="D232" s="68"/>
      <c r="E232" s="69"/>
      <c r="F232" s="69"/>
      <c r="G232" s="62"/>
      <c r="H232" s="105"/>
      <c r="I232" s="69"/>
      <c r="J232" s="82"/>
      <c r="K232" s="69"/>
      <c r="L232" s="62"/>
      <c r="M232" s="69"/>
      <c r="N232" s="69"/>
      <c r="O232" s="70"/>
      <c r="P232" s="70"/>
      <c r="Q232" s="63"/>
      <c r="R232" s="72"/>
      <c r="S232" s="70"/>
      <c r="T232" s="70"/>
      <c r="U232" s="70"/>
      <c r="V232" s="70"/>
      <c r="W232" s="70"/>
      <c r="X232" s="70"/>
      <c r="Y232" s="70"/>
      <c r="Z232" s="70"/>
      <c r="AA232" s="70"/>
      <c r="AB232" s="70"/>
      <c r="AC232" s="70"/>
      <c r="AD232" s="70"/>
      <c r="AE232" s="70"/>
      <c r="AF232" s="112"/>
      <c r="AG232" s="112"/>
      <c r="AH232" s="112"/>
      <c r="AI232" s="112"/>
      <c r="AJ232" s="112"/>
      <c r="AK232" s="112"/>
      <c r="AL232" s="112"/>
      <c r="AM232" s="119" t="str">
        <f>IF(SUM(Table1[[#This Row],[1. Preparation of a strategic plan to decarbonise building(s)/estate]:[7. Desktop Assessment]])=0," ",SUM(Table1[[#This Row],[1. Preparation of a strategic plan to decarbonise building(s)/estate]:[7. Desktop Assessment]]))</f>
        <v xml:space="preserve"> </v>
      </c>
      <c r="AN232" s="106"/>
      <c r="AO232" s="38"/>
    </row>
    <row r="233" spans="2:41" x14ac:dyDescent="0.35">
      <c r="B233" s="38"/>
      <c r="C233" s="42" t="str">
        <f t="shared" si="8"/>
        <v> </v>
      </c>
      <c r="D233" s="68"/>
      <c r="E233" s="69"/>
      <c r="F233" s="69"/>
      <c r="G233" s="62"/>
      <c r="H233" s="105"/>
      <c r="I233" s="69"/>
      <c r="J233" s="82"/>
      <c r="K233" s="69"/>
      <c r="L233" s="62"/>
      <c r="M233" s="69"/>
      <c r="N233" s="69"/>
      <c r="O233" s="70"/>
      <c r="P233" s="70"/>
      <c r="Q233" s="63"/>
      <c r="R233" s="72"/>
      <c r="S233" s="70"/>
      <c r="T233" s="70"/>
      <c r="U233" s="70"/>
      <c r="V233" s="70"/>
      <c r="W233" s="70"/>
      <c r="X233" s="70"/>
      <c r="Y233" s="70"/>
      <c r="Z233" s="70"/>
      <c r="AA233" s="70"/>
      <c r="AB233" s="70"/>
      <c r="AC233" s="70"/>
      <c r="AD233" s="70"/>
      <c r="AE233" s="70"/>
      <c r="AF233" s="111"/>
      <c r="AG233" s="111"/>
      <c r="AH233" s="111"/>
      <c r="AI233" s="111"/>
      <c r="AJ233" s="111"/>
      <c r="AK233" s="111"/>
      <c r="AL233" s="111"/>
      <c r="AM233" s="120" t="str">
        <f>IF(SUM(Table1[[#This Row],[1. Preparation of a strategic plan to decarbonise building(s)/estate]:[7. Desktop Assessment]])=0," ",SUM(Table1[[#This Row],[1. Preparation of a strategic plan to decarbonise building(s)/estate]:[7. Desktop Assessment]]))</f>
        <v xml:space="preserve"> </v>
      </c>
      <c r="AN233" s="109"/>
      <c r="AO233" s="38"/>
    </row>
    <row r="234" spans="2:41" x14ac:dyDescent="0.35">
      <c r="B234" s="38"/>
      <c r="C234" s="42" t="str">
        <f t="shared" si="8"/>
        <v> </v>
      </c>
      <c r="D234" s="68"/>
      <c r="E234" s="69"/>
      <c r="F234" s="69"/>
      <c r="G234" s="62"/>
      <c r="H234" s="105"/>
      <c r="I234" s="69"/>
      <c r="J234" s="82"/>
      <c r="K234" s="69"/>
      <c r="L234" s="62"/>
      <c r="M234" s="69"/>
      <c r="N234" s="69"/>
      <c r="O234" s="70"/>
      <c r="P234" s="70"/>
      <c r="Q234" s="63"/>
      <c r="R234" s="72"/>
      <c r="S234" s="70"/>
      <c r="T234" s="70"/>
      <c r="U234" s="70"/>
      <c r="V234" s="70"/>
      <c r="W234" s="70"/>
      <c r="X234" s="70"/>
      <c r="Y234" s="70"/>
      <c r="Z234" s="70"/>
      <c r="AA234" s="70"/>
      <c r="AB234" s="70"/>
      <c r="AC234" s="70"/>
      <c r="AD234" s="70"/>
      <c r="AE234" s="70"/>
      <c r="AF234" s="112"/>
      <c r="AG234" s="112"/>
      <c r="AH234" s="112"/>
      <c r="AI234" s="112"/>
      <c r="AJ234" s="112"/>
      <c r="AK234" s="112"/>
      <c r="AL234" s="112"/>
      <c r="AM234" s="119" t="str">
        <f>IF(SUM(Table1[[#This Row],[1. Preparation of a strategic plan to decarbonise building(s)/estate]:[7. Desktop Assessment]])=0," ",SUM(Table1[[#This Row],[1. Preparation of a strategic plan to decarbonise building(s)/estate]:[7. Desktop Assessment]]))</f>
        <v xml:space="preserve"> </v>
      </c>
      <c r="AN234" s="106"/>
      <c r="AO234" s="38"/>
    </row>
    <row r="235" spans="2:41" x14ac:dyDescent="0.35">
      <c r="B235" s="38"/>
      <c r="C235" s="42" t="str">
        <f t="shared" si="8"/>
        <v> </v>
      </c>
      <c r="D235" s="68"/>
      <c r="E235" s="69"/>
      <c r="F235" s="69"/>
      <c r="G235" s="62"/>
      <c r="H235" s="105"/>
      <c r="I235" s="69"/>
      <c r="J235" s="82"/>
      <c r="K235" s="69"/>
      <c r="L235" s="62"/>
      <c r="M235" s="69"/>
      <c r="N235" s="69"/>
      <c r="O235" s="70"/>
      <c r="P235" s="70"/>
      <c r="Q235" s="63"/>
      <c r="R235" s="72"/>
      <c r="S235" s="70"/>
      <c r="T235" s="70"/>
      <c r="U235" s="70"/>
      <c r="V235" s="70"/>
      <c r="W235" s="70"/>
      <c r="X235" s="70"/>
      <c r="Y235" s="70"/>
      <c r="Z235" s="70"/>
      <c r="AA235" s="70"/>
      <c r="AB235" s="70"/>
      <c r="AC235" s="70"/>
      <c r="AD235" s="70"/>
      <c r="AE235" s="70"/>
      <c r="AF235" s="111"/>
      <c r="AG235" s="111"/>
      <c r="AH235" s="111"/>
      <c r="AI235" s="111"/>
      <c r="AJ235" s="111"/>
      <c r="AK235" s="111"/>
      <c r="AL235" s="111"/>
      <c r="AM235" s="120" t="str">
        <f>IF(SUM(Table1[[#This Row],[1. Preparation of a strategic plan to decarbonise building(s)/estate]:[7. Desktop Assessment]])=0," ",SUM(Table1[[#This Row],[1. Preparation of a strategic plan to decarbonise building(s)/estate]:[7. Desktop Assessment]]))</f>
        <v xml:space="preserve"> </v>
      </c>
      <c r="AN235" s="109"/>
      <c r="AO235" s="38"/>
    </row>
    <row r="236" spans="2:41" x14ac:dyDescent="0.35">
      <c r="B236" s="38"/>
      <c r="C236" s="42" t="str">
        <f t="shared" si="8"/>
        <v> </v>
      </c>
      <c r="D236" s="68"/>
      <c r="E236" s="69"/>
      <c r="F236" s="69"/>
      <c r="G236" s="62"/>
      <c r="H236" s="105"/>
      <c r="I236" s="69"/>
      <c r="J236" s="82"/>
      <c r="K236" s="69"/>
      <c r="L236" s="62"/>
      <c r="M236" s="69"/>
      <c r="N236" s="69"/>
      <c r="O236" s="70"/>
      <c r="P236" s="70"/>
      <c r="Q236" s="63"/>
      <c r="R236" s="72"/>
      <c r="S236" s="70"/>
      <c r="T236" s="70"/>
      <c r="U236" s="70"/>
      <c r="V236" s="70"/>
      <c r="W236" s="70"/>
      <c r="X236" s="70"/>
      <c r="Y236" s="70"/>
      <c r="Z236" s="70"/>
      <c r="AA236" s="70"/>
      <c r="AB236" s="70"/>
      <c r="AC236" s="70"/>
      <c r="AD236" s="70"/>
      <c r="AE236" s="70"/>
      <c r="AF236" s="112"/>
      <c r="AG236" s="112"/>
      <c r="AH236" s="112"/>
      <c r="AI236" s="112"/>
      <c r="AJ236" s="112"/>
      <c r="AK236" s="112"/>
      <c r="AL236" s="112"/>
      <c r="AM236" s="119" t="str">
        <f>IF(SUM(Table1[[#This Row],[1. Preparation of a strategic plan to decarbonise building(s)/estate]:[7. Desktop Assessment]])=0," ",SUM(Table1[[#This Row],[1. Preparation of a strategic plan to decarbonise building(s)/estate]:[7. Desktop Assessment]]))</f>
        <v xml:space="preserve"> </v>
      </c>
      <c r="AN236" s="106"/>
      <c r="AO236" s="38"/>
    </row>
    <row r="237" spans="2:41" x14ac:dyDescent="0.35">
      <c r="B237" s="38"/>
      <c r="C237" s="42" t="str">
        <f t="shared" si="8"/>
        <v> </v>
      </c>
      <c r="D237" s="68"/>
      <c r="E237" s="69"/>
      <c r="F237" s="69"/>
      <c r="G237" s="62"/>
      <c r="H237" s="105"/>
      <c r="I237" s="69"/>
      <c r="J237" s="82"/>
      <c r="K237" s="69"/>
      <c r="L237" s="62"/>
      <c r="M237" s="69"/>
      <c r="N237" s="69"/>
      <c r="O237" s="70"/>
      <c r="P237" s="70"/>
      <c r="Q237" s="63"/>
      <c r="R237" s="72"/>
      <c r="S237" s="70"/>
      <c r="T237" s="70"/>
      <c r="U237" s="70"/>
      <c r="V237" s="70"/>
      <c r="W237" s="70"/>
      <c r="X237" s="70"/>
      <c r="Y237" s="70"/>
      <c r="Z237" s="70"/>
      <c r="AA237" s="70"/>
      <c r="AB237" s="70"/>
      <c r="AC237" s="70"/>
      <c r="AD237" s="70"/>
      <c r="AE237" s="70"/>
      <c r="AF237" s="111"/>
      <c r="AG237" s="111"/>
      <c r="AH237" s="111"/>
      <c r="AI237" s="111"/>
      <c r="AJ237" s="111"/>
      <c r="AK237" s="111"/>
      <c r="AL237" s="111"/>
      <c r="AM237" s="120" t="str">
        <f>IF(SUM(Table1[[#This Row],[1. Preparation of a strategic plan to decarbonise building(s)/estate]:[7. Desktop Assessment]])=0," ",SUM(Table1[[#This Row],[1. Preparation of a strategic plan to decarbonise building(s)/estate]:[7. Desktop Assessment]]))</f>
        <v xml:space="preserve"> </v>
      </c>
      <c r="AN237" s="109"/>
      <c r="AO237" s="38"/>
    </row>
    <row r="238" spans="2:41" x14ac:dyDescent="0.35">
      <c r="B238" s="38"/>
      <c r="C238" s="42" t="str">
        <f t="shared" si="8"/>
        <v> </v>
      </c>
      <c r="D238" s="68"/>
      <c r="E238" s="69"/>
      <c r="F238" s="69"/>
      <c r="G238" s="62"/>
      <c r="H238" s="105"/>
      <c r="I238" s="69"/>
      <c r="J238" s="82"/>
      <c r="K238" s="69"/>
      <c r="L238" s="62"/>
      <c r="M238" s="69"/>
      <c r="N238" s="69"/>
      <c r="O238" s="70"/>
      <c r="P238" s="70"/>
      <c r="Q238" s="63"/>
      <c r="R238" s="72"/>
      <c r="S238" s="70"/>
      <c r="T238" s="70"/>
      <c r="U238" s="70"/>
      <c r="V238" s="70"/>
      <c r="W238" s="70"/>
      <c r="X238" s="70"/>
      <c r="Y238" s="70"/>
      <c r="Z238" s="70"/>
      <c r="AA238" s="70"/>
      <c r="AB238" s="70"/>
      <c r="AC238" s="70"/>
      <c r="AD238" s="70"/>
      <c r="AE238" s="70"/>
      <c r="AF238" s="112"/>
      <c r="AG238" s="112"/>
      <c r="AH238" s="112"/>
      <c r="AI238" s="112"/>
      <c r="AJ238" s="112"/>
      <c r="AK238" s="112"/>
      <c r="AL238" s="112"/>
      <c r="AM238" s="119" t="str">
        <f>IF(SUM(Table1[[#This Row],[1. Preparation of a strategic plan to decarbonise building(s)/estate]:[7. Desktop Assessment]])=0," ",SUM(Table1[[#This Row],[1. Preparation of a strategic plan to decarbonise building(s)/estate]:[7. Desktop Assessment]]))</f>
        <v xml:space="preserve"> </v>
      </c>
      <c r="AN238" s="106"/>
      <c r="AO238" s="38"/>
    </row>
    <row r="239" spans="2:41" x14ac:dyDescent="0.35">
      <c r="B239" s="38"/>
      <c r="C239" s="42" t="str">
        <f t="shared" si="8"/>
        <v> </v>
      </c>
      <c r="D239" s="68"/>
      <c r="E239" s="69"/>
      <c r="F239" s="69"/>
      <c r="G239" s="62"/>
      <c r="H239" s="105"/>
      <c r="I239" s="69"/>
      <c r="J239" s="82"/>
      <c r="K239" s="69"/>
      <c r="L239" s="62"/>
      <c r="M239" s="69"/>
      <c r="N239" s="69"/>
      <c r="O239" s="70"/>
      <c r="P239" s="70"/>
      <c r="Q239" s="63"/>
      <c r="R239" s="72"/>
      <c r="S239" s="70"/>
      <c r="T239" s="70"/>
      <c r="U239" s="70"/>
      <c r="V239" s="70"/>
      <c r="W239" s="70"/>
      <c r="X239" s="70"/>
      <c r="Y239" s="70"/>
      <c r="Z239" s="70"/>
      <c r="AA239" s="70"/>
      <c r="AB239" s="70"/>
      <c r="AC239" s="70"/>
      <c r="AD239" s="70"/>
      <c r="AE239" s="70"/>
      <c r="AF239" s="111"/>
      <c r="AG239" s="111"/>
      <c r="AH239" s="111"/>
      <c r="AI239" s="111"/>
      <c r="AJ239" s="111"/>
      <c r="AK239" s="111"/>
      <c r="AL239" s="111"/>
      <c r="AM239" s="120" t="str">
        <f>IF(SUM(Table1[[#This Row],[1. Preparation of a strategic plan to decarbonise building(s)/estate]:[7. Desktop Assessment]])=0," ",SUM(Table1[[#This Row],[1. Preparation of a strategic plan to decarbonise building(s)/estate]:[7. Desktop Assessment]]))</f>
        <v xml:space="preserve"> </v>
      </c>
      <c r="AN239" s="109"/>
      <c r="AO239" s="38"/>
    </row>
    <row r="240" spans="2:41" x14ac:dyDescent="0.35">
      <c r="B240" s="38"/>
      <c r="C240" s="42" t="str">
        <f t="shared" si="8"/>
        <v> </v>
      </c>
      <c r="D240" s="68"/>
      <c r="E240" s="69"/>
      <c r="F240" s="69"/>
      <c r="G240" s="62"/>
      <c r="H240" s="105"/>
      <c r="I240" s="69"/>
      <c r="J240" s="82"/>
      <c r="K240" s="69"/>
      <c r="L240" s="62"/>
      <c r="M240" s="69"/>
      <c r="N240" s="69"/>
      <c r="O240" s="70"/>
      <c r="P240" s="70"/>
      <c r="Q240" s="63"/>
      <c r="R240" s="72"/>
      <c r="S240" s="70"/>
      <c r="T240" s="70"/>
      <c r="U240" s="70"/>
      <c r="V240" s="70"/>
      <c r="W240" s="70"/>
      <c r="X240" s="70"/>
      <c r="Y240" s="70"/>
      <c r="Z240" s="70"/>
      <c r="AA240" s="70"/>
      <c r="AB240" s="70"/>
      <c r="AC240" s="70"/>
      <c r="AD240" s="70"/>
      <c r="AE240" s="70"/>
      <c r="AF240" s="112"/>
      <c r="AG240" s="112"/>
      <c r="AH240" s="112"/>
      <c r="AI240" s="112"/>
      <c r="AJ240" s="112"/>
      <c r="AK240" s="112"/>
      <c r="AL240" s="112"/>
      <c r="AM240" s="119" t="str">
        <f>IF(SUM(Table1[[#This Row],[1. Preparation of a strategic plan to decarbonise building(s)/estate]:[7. Desktop Assessment]])=0," ",SUM(Table1[[#This Row],[1. Preparation of a strategic plan to decarbonise building(s)/estate]:[7. Desktop Assessment]]))</f>
        <v xml:space="preserve"> </v>
      </c>
      <c r="AN240" s="106"/>
      <c r="AO240" s="38"/>
    </row>
    <row r="241" spans="2:41" x14ac:dyDescent="0.35">
      <c r="B241" s="38"/>
      <c r="C241" s="42" t="str">
        <f t="shared" si="8"/>
        <v> </v>
      </c>
      <c r="D241" s="68"/>
      <c r="E241" s="69"/>
      <c r="F241" s="69"/>
      <c r="G241" s="62"/>
      <c r="H241" s="105"/>
      <c r="I241" s="69"/>
      <c r="J241" s="82"/>
      <c r="K241" s="69"/>
      <c r="L241" s="62"/>
      <c r="M241" s="69"/>
      <c r="N241" s="69"/>
      <c r="O241" s="70"/>
      <c r="P241" s="70"/>
      <c r="Q241" s="63"/>
      <c r="R241" s="72"/>
      <c r="S241" s="70"/>
      <c r="T241" s="70"/>
      <c r="U241" s="70"/>
      <c r="V241" s="70"/>
      <c r="W241" s="70"/>
      <c r="X241" s="70"/>
      <c r="Y241" s="70"/>
      <c r="Z241" s="70"/>
      <c r="AA241" s="70"/>
      <c r="AB241" s="70"/>
      <c r="AC241" s="70"/>
      <c r="AD241" s="70"/>
      <c r="AE241" s="70"/>
      <c r="AF241" s="111"/>
      <c r="AG241" s="111"/>
      <c r="AH241" s="111"/>
      <c r="AI241" s="111"/>
      <c r="AJ241" s="111"/>
      <c r="AK241" s="111"/>
      <c r="AL241" s="111"/>
      <c r="AM241" s="120" t="str">
        <f>IF(SUM(Table1[[#This Row],[1. Preparation of a strategic plan to decarbonise building(s)/estate]:[7. Desktop Assessment]])=0," ",SUM(Table1[[#This Row],[1. Preparation of a strategic plan to decarbonise building(s)/estate]:[7. Desktop Assessment]]))</f>
        <v xml:space="preserve"> </v>
      </c>
      <c r="AN241" s="109"/>
      <c r="AO241" s="38"/>
    </row>
    <row r="242" spans="2:41" x14ac:dyDescent="0.35">
      <c r="B242" s="38"/>
      <c r="C242" s="42" t="str">
        <f t="shared" si="8"/>
        <v> </v>
      </c>
      <c r="D242" s="68"/>
      <c r="E242" s="69"/>
      <c r="F242" s="69"/>
      <c r="G242" s="62"/>
      <c r="H242" s="105"/>
      <c r="I242" s="69"/>
      <c r="J242" s="82"/>
      <c r="K242" s="69"/>
      <c r="L242" s="62"/>
      <c r="M242" s="69"/>
      <c r="N242" s="69"/>
      <c r="O242" s="70"/>
      <c r="P242" s="70"/>
      <c r="Q242" s="63"/>
      <c r="R242" s="72"/>
      <c r="S242" s="70"/>
      <c r="T242" s="70"/>
      <c r="U242" s="70"/>
      <c r="V242" s="70"/>
      <c r="W242" s="70"/>
      <c r="X242" s="70"/>
      <c r="Y242" s="70"/>
      <c r="Z242" s="70"/>
      <c r="AA242" s="70"/>
      <c r="AB242" s="70"/>
      <c r="AC242" s="70"/>
      <c r="AD242" s="70"/>
      <c r="AE242" s="70"/>
      <c r="AF242" s="112"/>
      <c r="AG242" s="112"/>
      <c r="AH242" s="112"/>
      <c r="AI242" s="112"/>
      <c r="AJ242" s="112"/>
      <c r="AK242" s="112"/>
      <c r="AL242" s="112"/>
      <c r="AM242" s="119" t="str">
        <f>IF(SUM(Table1[[#This Row],[1. Preparation of a strategic plan to decarbonise building(s)/estate]:[7. Desktop Assessment]])=0," ",SUM(Table1[[#This Row],[1. Preparation of a strategic plan to decarbonise building(s)/estate]:[7. Desktop Assessment]]))</f>
        <v xml:space="preserve"> </v>
      </c>
      <c r="AN242" s="106"/>
      <c r="AO242" s="38"/>
    </row>
    <row r="243" spans="2:41" x14ac:dyDescent="0.35">
      <c r="B243" s="38"/>
      <c r="C243" s="42" t="str">
        <f t="shared" si="8"/>
        <v> </v>
      </c>
      <c r="D243" s="68"/>
      <c r="E243" s="69"/>
      <c r="F243" s="69"/>
      <c r="G243" s="62"/>
      <c r="H243" s="105"/>
      <c r="I243" s="69"/>
      <c r="J243" s="82"/>
      <c r="K243" s="69"/>
      <c r="L243" s="62"/>
      <c r="M243" s="69"/>
      <c r="N243" s="69"/>
      <c r="O243" s="70"/>
      <c r="P243" s="70"/>
      <c r="Q243" s="63"/>
      <c r="R243" s="72"/>
      <c r="S243" s="70"/>
      <c r="T243" s="70"/>
      <c r="U243" s="70"/>
      <c r="V243" s="70"/>
      <c r="W243" s="70"/>
      <c r="X243" s="70"/>
      <c r="Y243" s="70"/>
      <c r="Z243" s="70"/>
      <c r="AA243" s="70"/>
      <c r="AB243" s="70"/>
      <c r="AC243" s="70"/>
      <c r="AD243" s="70"/>
      <c r="AE243" s="70"/>
      <c r="AF243" s="111"/>
      <c r="AG243" s="111"/>
      <c r="AH243" s="111"/>
      <c r="AI243" s="111"/>
      <c r="AJ243" s="111"/>
      <c r="AK243" s="111"/>
      <c r="AL243" s="111"/>
      <c r="AM243" s="120" t="str">
        <f>IF(SUM(Table1[[#This Row],[1. Preparation of a strategic plan to decarbonise building(s)/estate]:[7. Desktop Assessment]])=0," ",SUM(Table1[[#This Row],[1. Preparation of a strategic plan to decarbonise building(s)/estate]:[7. Desktop Assessment]]))</f>
        <v xml:space="preserve"> </v>
      </c>
      <c r="AN243" s="109"/>
      <c r="AO243" s="38"/>
    </row>
    <row r="244" spans="2:41" x14ac:dyDescent="0.35">
      <c r="B244" s="38"/>
      <c r="C244" s="42" t="str">
        <f t="shared" si="8"/>
        <v> </v>
      </c>
      <c r="D244" s="68"/>
      <c r="E244" s="69"/>
      <c r="F244" s="69"/>
      <c r="G244" s="62"/>
      <c r="H244" s="105"/>
      <c r="I244" s="69"/>
      <c r="J244" s="82"/>
      <c r="K244" s="69"/>
      <c r="L244" s="62"/>
      <c r="M244" s="69"/>
      <c r="N244" s="69"/>
      <c r="O244" s="70"/>
      <c r="P244" s="70"/>
      <c r="Q244" s="63"/>
      <c r="R244" s="72"/>
      <c r="S244" s="70"/>
      <c r="T244" s="70"/>
      <c r="U244" s="70"/>
      <c r="V244" s="70"/>
      <c r="W244" s="70"/>
      <c r="X244" s="70"/>
      <c r="Y244" s="70"/>
      <c r="Z244" s="70"/>
      <c r="AA244" s="70"/>
      <c r="AB244" s="70"/>
      <c r="AC244" s="70"/>
      <c r="AD244" s="70"/>
      <c r="AE244" s="70"/>
      <c r="AF244" s="112"/>
      <c r="AG244" s="112"/>
      <c r="AH244" s="112"/>
      <c r="AI244" s="112"/>
      <c r="AJ244" s="112"/>
      <c r="AK244" s="112"/>
      <c r="AL244" s="112"/>
      <c r="AM244" s="119" t="str">
        <f>IF(SUM(Table1[[#This Row],[1. Preparation of a strategic plan to decarbonise building(s)/estate]:[7. Desktop Assessment]])=0," ",SUM(Table1[[#This Row],[1. Preparation of a strategic plan to decarbonise building(s)/estate]:[7. Desktop Assessment]]))</f>
        <v xml:space="preserve"> </v>
      </c>
      <c r="AN244" s="106"/>
      <c r="AO244" s="38"/>
    </row>
    <row r="245" spans="2:41" x14ac:dyDescent="0.35">
      <c r="B245" s="38"/>
      <c r="C245" s="42" t="str">
        <f t="shared" si="4"/>
        <v> </v>
      </c>
      <c r="D245" s="68"/>
      <c r="E245" s="69"/>
      <c r="F245" s="69"/>
      <c r="G245" s="71"/>
      <c r="H245" s="105"/>
      <c r="I245" s="69"/>
      <c r="J245" s="82"/>
      <c r="K245" s="69"/>
      <c r="L245" s="71"/>
      <c r="M245" s="69"/>
      <c r="N245" s="69"/>
      <c r="O245" s="70"/>
      <c r="P245" s="70"/>
      <c r="Q245" s="72"/>
      <c r="R245" s="72"/>
      <c r="S245" s="70"/>
      <c r="T245" s="70"/>
      <c r="U245" s="63"/>
      <c r="V245" s="63"/>
      <c r="W245" s="63"/>
      <c r="X245" s="63"/>
      <c r="Y245" s="63"/>
      <c r="Z245" s="63"/>
      <c r="AA245" s="63"/>
      <c r="AB245" s="63"/>
      <c r="AC245" s="63"/>
      <c r="AD245" s="63"/>
      <c r="AE245" s="70"/>
      <c r="AF245" s="111"/>
      <c r="AG245" s="111"/>
      <c r="AH245" s="111"/>
      <c r="AI245" s="111"/>
      <c r="AJ245" s="111"/>
      <c r="AK245" s="111"/>
      <c r="AL245" s="111"/>
      <c r="AM245" s="120" t="str">
        <f>IF(SUM(Table1[[#This Row],[1. Preparation of a strategic plan to decarbonise building(s)/estate]:[7. Desktop Assessment]])=0," ",SUM(Table1[[#This Row],[1. Preparation of a strategic plan to decarbonise building(s)/estate]:[7. Desktop Assessment]]))</f>
        <v xml:space="preserve"> </v>
      </c>
      <c r="AN245" s="109"/>
      <c r="AO245" s="38"/>
    </row>
    <row r="246" spans="2:41" x14ac:dyDescent="0.35">
      <c r="B246" s="38"/>
      <c r="C246" s="42" t="str">
        <f t="shared" si="4"/>
        <v> </v>
      </c>
      <c r="D246" s="68"/>
      <c r="E246" s="69"/>
      <c r="F246" s="69"/>
      <c r="G246" s="71"/>
      <c r="H246" s="105"/>
      <c r="I246" s="69"/>
      <c r="J246" s="82"/>
      <c r="K246" s="69"/>
      <c r="L246" s="71"/>
      <c r="M246" s="69"/>
      <c r="N246" s="69"/>
      <c r="O246" s="70"/>
      <c r="P246" s="70"/>
      <c r="Q246" s="72"/>
      <c r="R246" s="72"/>
      <c r="S246" s="70"/>
      <c r="T246" s="70"/>
      <c r="U246" s="63"/>
      <c r="V246" s="63"/>
      <c r="W246" s="63"/>
      <c r="X246" s="63"/>
      <c r="Y246" s="63"/>
      <c r="Z246" s="63"/>
      <c r="AA246" s="63"/>
      <c r="AB246" s="63"/>
      <c r="AC246" s="63"/>
      <c r="AD246" s="63"/>
      <c r="AE246" s="70"/>
      <c r="AF246" s="112"/>
      <c r="AG246" s="112"/>
      <c r="AH246" s="112"/>
      <c r="AI246" s="112"/>
      <c r="AJ246" s="112"/>
      <c r="AK246" s="112"/>
      <c r="AL246" s="112"/>
      <c r="AM246" s="119" t="str">
        <f>IF(SUM(Table1[[#This Row],[1. Preparation of a strategic plan to decarbonise building(s)/estate]:[7. Desktop Assessment]])=0," ",SUM(Table1[[#This Row],[1. Preparation of a strategic plan to decarbonise building(s)/estate]:[7. Desktop Assessment]]))</f>
        <v xml:space="preserve"> </v>
      </c>
      <c r="AN246" s="106"/>
      <c r="AO246" s="38"/>
    </row>
    <row r="247" spans="2:41" x14ac:dyDescent="0.35">
      <c r="B247" s="38"/>
      <c r="C247" s="42" t="str">
        <f t="shared" si="4"/>
        <v> </v>
      </c>
      <c r="D247" s="68"/>
      <c r="E247" s="69"/>
      <c r="F247" s="69"/>
      <c r="G247" s="71"/>
      <c r="H247" s="105"/>
      <c r="I247" s="69"/>
      <c r="J247" s="82"/>
      <c r="K247" s="69"/>
      <c r="L247" s="71"/>
      <c r="M247" s="69"/>
      <c r="N247" s="69"/>
      <c r="O247" s="70"/>
      <c r="P247" s="70"/>
      <c r="Q247" s="72"/>
      <c r="R247" s="72"/>
      <c r="S247" s="70"/>
      <c r="T247" s="70"/>
      <c r="U247" s="63"/>
      <c r="V247" s="63"/>
      <c r="W247" s="63"/>
      <c r="X247" s="63"/>
      <c r="Y247" s="63"/>
      <c r="Z247" s="63"/>
      <c r="AA247" s="63"/>
      <c r="AB247" s="63"/>
      <c r="AC247" s="63"/>
      <c r="AD247" s="63"/>
      <c r="AE247" s="70"/>
      <c r="AF247" s="111"/>
      <c r="AG247" s="111"/>
      <c r="AH247" s="111"/>
      <c r="AI247" s="111"/>
      <c r="AJ247" s="111"/>
      <c r="AK247" s="111"/>
      <c r="AL247" s="111"/>
      <c r="AM247" s="120" t="str">
        <f>IF(SUM(Table1[[#This Row],[1. Preparation of a strategic plan to decarbonise building(s)/estate]:[7. Desktop Assessment]])=0," ",SUM(Table1[[#This Row],[1. Preparation of a strategic plan to decarbonise building(s)/estate]:[7. Desktop Assessment]]))</f>
        <v xml:space="preserve"> </v>
      </c>
      <c r="AN247" s="109"/>
      <c r="AO247" s="38"/>
    </row>
    <row r="248" spans="2:41" x14ac:dyDescent="0.35">
      <c r="B248" s="38"/>
      <c r="C248" s="42" t="str">
        <f t="shared" si="4"/>
        <v> </v>
      </c>
      <c r="D248" s="68"/>
      <c r="E248" s="69"/>
      <c r="F248" s="69"/>
      <c r="G248" s="71"/>
      <c r="H248" s="105"/>
      <c r="I248" s="69"/>
      <c r="J248" s="82"/>
      <c r="K248" s="69"/>
      <c r="L248" s="71"/>
      <c r="M248" s="69"/>
      <c r="N248" s="69"/>
      <c r="O248" s="70"/>
      <c r="P248" s="70"/>
      <c r="Q248" s="72"/>
      <c r="R248" s="72"/>
      <c r="S248" s="70"/>
      <c r="T248" s="70"/>
      <c r="U248" s="63"/>
      <c r="V248" s="63"/>
      <c r="W248" s="63"/>
      <c r="X248" s="63"/>
      <c r="Y248" s="63"/>
      <c r="Z248" s="63"/>
      <c r="AA248" s="63"/>
      <c r="AB248" s="63"/>
      <c r="AC248" s="63"/>
      <c r="AD248" s="63"/>
      <c r="AE248" s="70"/>
      <c r="AF248" s="112"/>
      <c r="AG248" s="112"/>
      <c r="AH248" s="112"/>
      <c r="AI248" s="112"/>
      <c r="AJ248" s="112"/>
      <c r="AK248" s="112"/>
      <c r="AL248" s="112"/>
      <c r="AM248" s="119" t="str">
        <f>IF(SUM(Table1[[#This Row],[1. Preparation of a strategic plan to decarbonise building(s)/estate]:[7. Desktop Assessment]])=0," ",SUM(Table1[[#This Row],[1. Preparation of a strategic plan to decarbonise building(s)/estate]:[7. Desktop Assessment]]))</f>
        <v xml:space="preserve"> </v>
      </c>
      <c r="AN248" s="106"/>
      <c r="AO248" s="38"/>
    </row>
    <row r="249" spans="2:41" x14ac:dyDescent="0.35">
      <c r="B249" s="38"/>
      <c r="C249" s="42" t="str">
        <f t="shared" si="4"/>
        <v> </v>
      </c>
      <c r="D249" s="68"/>
      <c r="E249" s="69"/>
      <c r="F249" s="69"/>
      <c r="G249" s="71"/>
      <c r="H249" s="105"/>
      <c r="I249" s="69"/>
      <c r="J249" s="82"/>
      <c r="K249" s="69"/>
      <c r="L249" s="71"/>
      <c r="M249" s="69"/>
      <c r="N249" s="69"/>
      <c r="O249" s="70"/>
      <c r="P249" s="70"/>
      <c r="Q249" s="72"/>
      <c r="R249" s="72"/>
      <c r="S249" s="70"/>
      <c r="T249" s="70"/>
      <c r="U249" s="63"/>
      <c r="V249" s="63"/>
      <c r="W249" s="63"/>
      <c r="X249" s="63"/>
      <c r="Y249" s="63"/>
      <c r="Z249" s="63"/>
      <c r="AA249" s="63"/>
      <c r="AB249" s="63"/>
      <c r="AC249" s="63"/>
      <c r="AD249" s="63"/>
      <c r="AE249" s="70"/>
      <c r="AF249" s="111"/>
      <c r="AG249" s="111"/>
      <c r="AH249" s="111"/>
      <c r="AI249" s="111"/>
      <c r="AJ249" s="111"/>
      <c r="AK249" s="111"/>
      <c r="AL249" s="111"/>
      <c r="AM249" s="120" t="str">
        <f>IF(SUM(Table1[[#This Row],[1. Preparation of a strategic plan to decarbonise building(s)/estate]:[7. Desktop Assessment]])=0," ",SUM(Table1[[#This Row],[1. Preparation of a strategic plan to decarbonise building(s)/estate]:[7. Desktop Assessment]]))</f>
        <v xml:space="preserve"> </v>
      </c>
      <c r="AN249" s="109"/>
      <c r="AO249" s="38"/>
    </row>
    <row r="250" spans="2:41" x14ac:dyDescent="0.35">
      <c r="B250" s="38"/>
      <c r="C250" s="42" t="str">
        <f t="shared" si="4"/>
        <v> </v>
      </c>
      <c r="D250" s="68"/>
      <c r="E250" s="69"/>
      <c r="F250" s="69"/>
      <c r="G250" s="71"/>
      <c r="H250" s="105"/>
      <c r="I250" s="69"/>
      <c r="J250" s="82"/>
      <c r="K250" s="69"/>
      <c r="L250" s="71"/>
      <c r="M250" s="69"/>
      <c r="N250" s="69"/>
      <c r="O250" s="70"/>
      <c r="P250" s="70"/>
      <c r="Q250" s="72"/>
      <c r="R250" s="72"/>
      <c r="S250" s="70"/>
      <c r="T250" s="70"/>
      <c r="U250" s="63"/>
      <c r="V250" s="63"/>
      <c r="W250" s="63"/>
      <c r="X250" s="63"/>
      <c r="Y250" s="63"/>
      <c r="Z250" s="63"/>
      <c r="AA250" s="63"/>
      <c r="AB250" s="63"/>
      <c r="AC250" s="63"/>
      <c r="AD250" s="63"/>
      <c r="AE250" s="70"/>
      <c r="AF250" s="112"/>
      <c r="AG250" s="112"/>
      <c r="AH250" s="112"/>
      <c r="AI250" s="112"/>
      <c r="AJ250" s="112"/>
      <c r="AK250" s="112"/>
      <c r="AL250" s="112"/>
      <c r="AM250" s="119" t="str">
        <f>IF(SUM(Table1[[#This Row],[1. Preparation of a strategic plan to decarbonise building(s)/estate]:[7. Desktop Assessment]])=0," ",SUM(Table1[[#This Row],[1. Preparation of a strategic plan to decarbonise building(s)/estate]:[7. Desktop Assessment]]))</f>
        <v xml:space="preserve"> </v>
      </c>
      <c r="AN250" s="106"/>
      <c r="AO250" s="38"/>
    </row>
    <row r="251" spans="2:41" x14ac:dyDescent="0.35">
      <c r="B251" s="38"/>
      <c r="C251" s="42" t="str">
        <f t="shared" si="4"/>
        <v> </v>
      </c>
      <c r="D251" s="68"/>
      <c r="E251" s="69"/>
      <c r="F251" s="69"/>
      <c r="G251" s="71"/>
      <c r="H251" s="105"/>
      <c r="I251" s="69"/>
      <c r="J251" s="82"/>
      <c r="K251" s="69"/>
      <c r="L251" s="71"/>
      <c r="M251" s="69"/>
      <c r="N251" s="69"/>
      <c r="O251" s="70"/>
      <c r="P251" s="70"/>
      <c r="Q251" s="72"/>
      <c r="R251" s="72"/>
      <c r="S251" s="70"/>
      <c r="T251" s="70"/>
      <c r="U251" s="63"/>
      <c r="V251" s="63"/>
      <c r="W251" s="63"/>
      <c r="X251" s="63"/>
      <c r="Y251" s="63"/>
      <c r="Z251" s="63"/>
      <c r="AA251" s="63"/>
      <c r="AB251" s="63"/>
      <c r="AC251" s="63"/>
      <c r="AD251" s="63"/>
      <c r="AE251" s="70"/>
      <c r="AF251" s="111"/>
      <c r="AG251" s="111"/>
      <c r="AH251" s="111"/>
      <c r="AI251" s="111"/>
      <c r="AJ251" s="111"/>
      <c r="AK251" s="111"/>
      <c r="AL251" s="111"/>
      <c r="AM251" s="120" t="str">
        <f>IF(SUM(Table1[[#This Row],[1. Preparation of a strategic plan to decarbonise building(s)/estate]:[7. Desktop Assessment]])=0," ",SUM(Table1[[#This Row],[1. Preparation of a strategic plan to decarbonise building(s)/estate]:[7. Desktop Assessment]]))</f>
        <v xml:space="preserve"> </v>
      </c>
      <c r="AN251" s="109"/>
      <c r="AO251" s="38"/>
    </row>
    <row r="252" spans="2:41" x14ac:dyDescent="0.35">
      <c r="B252" s="38"/>
      <c r="C252" s="42" t="str">
        <f t="shared" si="4"/>
        <v> </v>
      </c>
      <c r="D252" s="68"/>
      <c r="E252" s="69"/>
      <c r="F252" s="69"/>
      <c r="G252" s="71"/>
      <c r="H252" s="105"/>
      <c r="I252" s="69"/>
      <c r="J252" s="82"/>
      <c r="K252" s="69"/>
      <c r="L252" s="71"/>
      <c r="M252" s="69"/>
      <c r="N252" s="69"/>
      <c r="O252" s="70"/>
      <c r="P252" s="70"/>
      <c r="Q252" s="72"/>
      <c r="R252" s="72"/>
      <c r="S252" s="70"/>
      <c r="T252" s="70"/>
      <c r="U252" s="63"/>
      <c r="V252" s="63"/>
      <c r="W252" s="63"/>
      <c r="X252" s="63"/>
      <c r="Y252" s="63"/>
      <c r="Z252" s="63"/>
      <c r="AA252" s="63"/>
      <c r="AB252" s="63"/>
      <c r="AC252" s="63"/>
      <c r="AD252" s="63"/>
      <c r="AE252" s="70"/>
      <c r="AF252" s="112"/>
      <c r="AG252" s="112"/>
      <c r="AH252" s="112"/>
      <c r="AI252" s="112"/>
      <c r="AJ252" s="112"/>
      <c r="AK252" s="112"/>
      <c r="AL252" s="112"/>
      <c r="AM252" s="119" t="str">
        <f>IF(SUM(Table1[[#This Row],[1. Preparation of a strategic plan to decarbonise building(s)/estate]:[7. Desktop Assessment]])=0," ",SUM(Table1[[#This Row],[1. Preparation of a strategic plan to decarbonise building(s)/estate]:[7. Desktop Assessment]]))</f>
        <v xml:space="preserve"> </v>
      </c>
      <c r="AN252" s="106"/>
      <c r="AO252" s="38"/>
    </row>
    <row r="253" spans="2:41" x14ac:dyDescent="0.35">
      <c r="B253" s="38"/>
      <c r="C253" s="42" t="str">
        <f t="shared" si="4"/>
        <v> </v>
      </c>
      <c r="D253" s="68"/>
      <c r="E253" s="69"/>
      <c r="F253" s="69"/>
      <c r="G253" s="71"/>
      <c r="H253" s="105"/>
      <c r="I253" s="69"/>
      <c r="J253" s="82"/>
      <c r="K253" s="69"/>
      <c r="L253" s="71"/>
      <c r="M253" s="69"/>
      <c r="N253" s="69"/>
      <c r="O253" s="70"/>
      <c r="P253" s="70"/>
      <c r="Q253" s="72"/>
      <c r="R253" s="72"/>
      <c r="S253" s="70"/>
      <c r="T253" s="70"/>
      <c r="U253" s="63"/>
      <c r="V253" s="63"/>
      <c r="W253" s="63"/>
      <c r="X253" s="63"/>
      <c r="Y253" s="63"/>
      <c r="Z253" s="63"/>
      <c r="AA253" s="63"/>
      <c r="AB253" s="63"/>
      <c r="AC253" s="63"/>
      <c r="AD253" s="63"/>
      <c r="AE253" s="70"/>
      <c r="AF253" s="111"/>
      <c r="AG253" s="111"/>
      <c r="AH253" s="111"/>
      <c r="AI253" s="111"/>
      <c r="AJ253" s="111"/>
      <c r="AK253" s="111"/>
      <c r="AL253" s="111"/>
      <c r="AM253" s="120" t="str">
        <f>IF(SUM(Table1[[#This Row],[1. Preparation of a strategic plan to decarbonise building(s)/estate]:[7. Desktop Assessment]])=0," ",SUM(Table1[[#This Row],[1. Preparation of a strategic plan to decarbonise building(s)/estate]:[7. Desktop Assessment]]))</f>
        <v xml:space="preserve"> </v>
      </c>
      <c r="AN253" s="109"/>
      <c r="AO253" s="38"/>
    </row>
    <row r="254" spans="2:41" x14ac:dyDescent="0.35">
      <c r="B254" s="38"/>
      <c r="C254" s="42" t="str">
        <f t="shared" si="4"/>
        <v> </v>
      </c>
      <c r="D254" s="68"/>
      <c r="E254" s="69"/>
      <c r="F254" s="69"/>
      <c r="G254" s="71"/>
      <c r="H254" s="105"/>
      <c r="I254" s="69"/>
      <c r="J254" s="82"/>
      <c r="K254" s="69"/>
      <c r="L254" s="71"/>
      <c r="M254" s="69"/>
      <c r="N254" s="69"/>
      <c r="O254" s="70"/>
      <c r="P254" s="70"/>
      <c r="Q254" s="72"/>
      <c r="R254" s="72"/>
      <c r="S254" s="70"/>
      <c r="T254" s="70"/>
      <c r="U254" s="63"/>
      <c r="V254" s="63"/>
      <c r="W254" s="63"/>
      <c r="X254" s="63"/>
      <c r="Y254" s="63"/>
      <c r="Z254" s="63"/>
      <c r="AA254" s="63"/>
      <c r="AB254" s="63"/>
      <c r="AC254" s="63"/>
      <c r="AD254" s="63"/>
      <c r="AE254" s="70"/>
      <c r="AF254" s="112"/>
      <c r="AG254" s="112"/>
      <c r="AH254" s="112"/>
      <c r="AI254" s="112"/>
      <c r="AJ254" s="112"/>
      <c r="AK254" s="112"/>
      <c r="AL254" s="112"/>
      <c r="AM254" s="119" t="str">
        <f>IF(SUM(Table1[[#This Row],[1. Preparation of a strategic plan to decarbonise building(s)/estate]:[7. Desktop Assessment]])=0," ",SUM(Table1[[#This Row],[1. Preparation of a strategic plan to decarbonise building(s)/estate]:[7. Desktop Assessment]]))</f>
        <v xml:space="preserve"> </v>
      </c>
      <c r="AN254" s="106"/>
      <c r="AO254" s="38"/>
    </row>
    <row r="255" spans="2:41" x14ac:dyDescent="0.35">
      <c r="B255" s="38"/>
      <c r="C255" s="43" t="str">
        <f t="shared" si="4"/>
        <v> </v>
      </c>
      <c r="D255" s="60"/>
      <c r="E255" s="62"/>
      <c r="F255" s="62"/>
      <c r="G255" s="71"/>
      <c r="H255" s="103"/>
      <c r="I255" s="62"/>
      <c r="J255" s="76"/>
      <c r="K255" s="62"/>
      <c r="L255" s="71"/>
      <c r="M255" s="62"/>
      <c r="N255" s="62"/>
      <c r="O255" s="63"/>
      <c r="P255" s="63"/>
      <c r="Q255" s="72"/>
      <c r="R255" s="72"/>
      <c r="S255" s="63"/>
      <c r="T255" s="63"/>
      <c r="U255" s="63"/>
      <c r="V255" s="63"/>
      <c r="W255" s="63"/>
      <c r="X255" s="63"/>
      <c r="Y255" s="63"/>
      <c r="Z255" s="63"/>
      <c r="AA255" s="63"/>
      <c r="AB255" s="63"/>
      <c r="AC255" s="63"/>
      <c r="AD255" s="63"/>
      <c r="AE255" s="63"/>
      <c r="AF255" s="111"/>
      <c r="AG255" s="111"/>
      <c r="AH255" s="111"/>
      <c r="AI255" s="111"/>
      <c r="AJ255" s="111"/>
      <c r="AK255" s="111"/>
      <c r="AL255" s="111"/>
      <c r="AM255" s="120" t="str">
        <f>IF(SUM(Table1[[#This Row],[1. Preparation of a strategic plan to decarbonise building(s)/estate]:[7. Desktop Assessment]])=0," ",SUM(Table1[[#This Row],[1. Preparation of a strategic plan to decarbonise building(s)/estate]:[7. Desktop Assessment]]))</f>
        <v xml:space="preserve"> </v>
      </c>
      <c r="AN255" s="109"/>
      <c r="AO255" s="38"/>
    </row>
    <row r="256" spans="2:41" x14ac:dyDescent="0.35">
      <c r="B256" s="38"/>
      <c r="C256" s="42" t="str">
        <f t="shared" ref="C256:C360" si="9">C$12</f>
        <v> </v>
      </c>
      <c r="D256" s="68"/>
      <c r="E256" s="69"/>
      <c r="F256" s="69"/>
      <c r="G256" s="62"/>
      <c r="H256" s="105"/>
      <c r="I256" s="69"/>
      <c r="J256" s="82"/>
      <c r="K256" s="69"/>
      <c r="L256" s="62"/>
      <c r="M256" s="69"/>
      <c r="N256" s="69"/>
      <c r="O256" s="70"/>
      <c r="P256" s="70"/>
      <c r="Q256" s="63"/>
      <c r="R256" s="63"/>
      <c r="S256" s="70"/>
      <c r="T256" s="70"/>
      <c r="U256" s="63"/>
      <c r="V256" s="63"/>
      <c r="W256" s="63"/>
      <c r="X256" s="63"/>
      <c r="Y256" s="63"/>
      <c r="Z256" s="63"/>
      <c r="AA256" s="63"/>
      <c r="AB256" s="63"/>
      <c r="AC256" s="63"/>
      <c r="AD256" s="63"/>
      <c r="AE256" s="70"/>
      <c r="AF256" s="112"/>
      <c r="AG256" s="112"/>
      <c r="AH256" s="112"/>
      <c r="AI256" s="112"/>
      <c r="AJ256" s="112"/>
      <c r="AK256" s="112"/>
      <c r="AL256" s="112"/>
      <c r="AM256" s="119" t="str">
        <f>IF(SUM(Table1[[#This Row],[1. Preparation of a strategic plan to decarbonise building(s)/estate]:[7. Desktop Assessment]])=0," ",SUM(Table1[[#This Row],[1. Preparation of a strategic plan to decarbonise building(s)/estate]:[7. Desktop Assessment]]))</f>
        <v xml:space="preserve"> </v>
      </c>
      <c r="AN256" s="106"/>
      <c r="AO256" s="38"/>
    </row>
    <row r="257" spans="2:41" x14ac:dyDescent="0.35">
      <c r="B257" s="38"/>
      <c r="C257" s="42" t="str">
        <f t="shared" si="9"/>
        <v> </v>
      </c>
      <c r="D257" s="68"/>
      <c r="E257" s="69"/>
      <c r="F257" s="69"/>
      <c r="G257" s="71"/>
      <c r="H257" s="105"/>
      <c r="I257" s="69"/>
      <c r="J257" s="82"/>
      <c r="K257" s="69"/>
      <c r="L257" s="71"/>
      <c r="M257" s="69"/>
      <c r="N257" s="69"/>
      <c r="O257" s="70"/>
      <c r="P257" s="70"/>
      <c r="Q257" s="72"/>
      <c r="R257" s="72"/>
      <c r="S257" s="70"/>
      <c r="T257" s="70"/>
      <c r="U257" s="63"/>
      <c r="V257" s="63"/>
      <c r="W257" s="63"/>
      <c r="X257" s="63"/>
      <c r="Y257" s="63"/>
      <c r="Z257" s="63"/>
      <c r="AA257" s="63"/>
      <c r="AB257" s="63"/>
      <c r="AC257" s="63"/>
      <c r="AD257" s="63"/>
      <c r="AE257" s="70"/>
      <c r="AF257" s="111"/>
      <c r="AG257" s="111"/>
      <c r="AH257" s="111"/>
      <c r="AI257" s="111"/>
      <c r="AJ257" s="111"/>
      <c r="AK257" s="111"/>
      <c r="AL257" s="111"/>
      <c r="AM257" s="120" t="str">
        <f>IF(SUM(Table1[[#This Row],[1. Preparation of a strategic plan to decarbonise building(s)/estate]:[7. Desktop Assessment]])=0," ",SUM(Table1[[#This Row],[1. Preparation of a strategic plan to decarbonise building(s)/estate]:[7. Desktop Assessment]]))</f>
        <v xml:space="preserve"> </v>
      </c>
      <c r="AN257" s="109"/>
      <c r="AO257" s="38"/>
    </row>
    <row r="258" spans="2:41" x14ac:dyDescent="0.35">
      <c r="B258" s="38"/>
      <c r="C258" s="42" t="str">
        <f t="shared" si="9"/>
        <v> </v>
      </c>
      <c r="D258" s="68"/>
      <c r="E258" s="69"/>
      <c r="F258" s="69"/>
      <c r="G258" s="71"/>
      <c r="H258" s="105"/>
      <c r="I258" s="69"/>
      <c r="J258" s="82"/>
      <c r="K258" s="69"/>
      <c r="L258" s="71"/>
      <c r="M258" s="69"/>
      <c r="N258" s="69"/>
      <c r="O258" s="70"/>
      <c r="P258" s="70"/>
      <c r="Q258" s="72"/>
      <c r="R258" s="72"/>
      <c r="S258" s="70"/>
      <c r="T258" s="70"/>
      <c r="U258" s="63"/>
      <c r="V258" s="63"/>
      <c r="W258" s="63"/>
      <c r="X258" s="63"/>
      <c r="Y258" s="63"/>
      <c r="Z258" s="63"/>
      <c r="AA258" s="63"/>
      <c r="AB258" s="63"/>
      <c r="AC258" s="63"/>
      <c r="AD258" s="63"/>
      <c r="AE258" s="70"/>
      <c r="AF258" s="112"/>
      <c r="AG258" s="112"/>
      <c r="AH258" s="112"/>
      <c r="AI258" s="112"/>
      <c r="AJ258" s="112"/>
      <c r="AK258" s="112"/>
      <c r="AL258" s="112"/>
      <c r="AM258" s="119" t="str">
        <f>IF(SUM(Table1[[#This Row],[1. Preparation of a strategic plan to decarbonise building(s)/estate]:[7. Desktop Assessment]])=0," ",SUM(Table1[[#This Row],[1. Preparation of a strategic plan to decarbonise building(s)/estate]:[7. Desktop Assessment]]))</f>
        <v xml:space="preserve"> </v>
      </c>
      <c r="AN258" s="106"/>
      <c r="AO258" s="38"/>
    </row>
    <row r="259" spans="2:41" x14ac:dyDescent="0.35">
      <c r="B259" s="38"/>
      <c r="C259" s="42" t="str">
        <f t="shared" si="9"/>
        <v> </v>
      </c>
      <c r="D259" s="68"/>
      <c r="E259" s="69"/>
      <c r="F259" s="69"/>
      <c r="G259" s="71"/>
      <c r="H259" s="105"/>
      <c r="I259" s="69"/>
      <c r="J259" s="82"/>
      <c r="K259" s="69"/>
      <c r="L259" s="71"/>
      <c r="M259" s="69"/>
      <c r="N259" s="69"/>
      <c r="O259" s="70"/>
      <c r="P259" s="70"/>
      <c r="Q259" s="72"/>
      <c r="R259" s="72"/>
      <c r="S259" s="70"/>
      <c r="T259" s="70"/>
      <c r="U259" s="63"/>
      <c r="V259" s="63"/>
      <c r="W259" s="63"/>
      <c r="X259" s="63"/>
      <c r="Y259" s="63"/>
      <c r="Z259" s="63"/>
      <c r="AA259" s="63"/>
      <c r="AB259" s="63"/>
      <c r="AC259" s="63"/>
      <c r="AD259" s="63"/>
      <c r="AE259" s="70"/>
      <c r="AF259" s="111"/>
      <c r="AG259" s="111"/>
      <c r="AH259" s="111"/>
      <c r="AI259" s="111"/>
      <c r="AJ259" s="111"/>
      <c r="AK259" s="111"/>
      <c r="AL259" s="111"/>
      <c r="AM259" s="120" t="str">
        <f>IF(SUM(Table1[[#This Row],[1. Preparation of a strategic plan to decarbonise building(s)/estate]:[7. Desktop Assessment]])=0," ",SUM(Table1[[#This Row],[1. Preparation of a strategic plan to decarbonise building(s)/estate]:[7. Desktop Assessment]]))</f>
        <v xml:space="preserve"> </v>
      </c>
      <c r="AN259" s="109"/>
      <c r="AO259" s="38"/>
    </row>
    <row r="260" spans="2:41" x14ac:dyDescent="0.35">
      <c r="B260" s="38"/>
      <c r="C260" s="42" t="str">
        <f t="shared" si="9"/>
        <v> </v>
      </c>
      <c r="D260" s="68"/>
      <c r="E260" s="69"/>
      <c r="F260" s="69"/>
      <c r="G260" s="71"/>
      <c r="H260" s="105"/>
      <c r="I260" s="69"/>
      <c r="J260" s="82"/>
      <c r="K260" s="69"/>
      <c r="L260" s="71"/>
      <c r="M260" s="69"/>
      <c r="N260" s="69"/>
      <c r="O260" s="70"/>
      <c r="P260" s="70"/>
      <c r="Q260" s="72"/>
      <c r="R260" s="72"/>
      <c r="S260" s="70"/>
      <c r="T260" s="70"/>
      <c r="U260" s="63"/>
      <c r="V260" s="63"/>
      <c r="W260" s="63"/>
      <c r="X260" s="63"/>
      <c r="Y260" s="63"/>
      <c r="Z260" s="63"/>
      <c r="AA260" s="63"/>
      <c r="AB260" s="63"/>
      <c r="AC260" s="63"/>
      <c r="AD260" s="63"/>
      <c r="AE260" s="70"/>
      <c r="AF260" s="112"/>
      <c r="AG260" s="112"/>
      <c r="AH260" s="112"/>
      <c r="AI260" s="112"/>
      <c r="AJ260" s="112"/>
      <c r="AK260" s="112"/>
      <c r="AL260" s="112"/>
      <c r="AM260" s="119" t="str">
        <f>IF(SUM(Table1[[#This Row],[1. Preparation of a strategic plan to decarbonise building(s)/estate]:[7. Desktop Assessment]])=0," ",SUM(Table1[[#This Row],[1. Preparation of a strategic plan to decarbonise building(s)/estate]:[7. Desktop Assessment]]))</f>
        <v xml:space="preserve"> </v>
      </c>
      <c r="AN260" s="106"/>
      <c r="AO260" s="38"/>
    </row>
    <row r="261" spans="2:41" x14ac:dyDescent="0.35">
      <c r="B261" s="38"/>
      <c r="C261" s="42" t="str">
        <f t="shared" si="9"/>
        <v> </v>
      </c>
      <c r="D261" s="68"/>
      <c r="E261" s="69"/>
      <c r="F261" s="69"/>
      <c r="G261" s="71"/>
      <c r="H261" s="105"/>
      <c r="I261" s="69"/>
      <c r="J261" s="82"/>
      <c r="K261" s="69"/>
      <c r="L261" s="71"/>
      <c r="M261" s="69"/>
      <c r="N261" s="69"/>
      <c r="O261" s="70"/>
      <c r="P261" s="70"/>
      <c r="Q261" s="72"/>
      <c r="R261" s="72"/>
      <c r="S261" s="70"/>
      <c r="T261" s="70"/>
      <c r="U261" s="63"/>
      <c r="V261" s="63"/>
      <c r="W261" s="63"/>
      <c r="X261" s="63"/>
      <c r="Y261" s="63"/>
      <c r="Z261" s="63"/>
      <c r="AA261" s="63"/>
      <c r="AB261" s="63"/>
      <c r="AC261" s="63"/>
      <c r="AD261" s="63"/>
      <c r="AE261" s="70"/>
      <c r="AF261" s="111"/>
      <c r="AG261" s="111"/>
      <c r="AH261" s="111"/>
      <c r="AI261" s="111"/>
      <c r="AJ261" s="111"/>
      <c r="AK261" s="111"/>
      <c r="AL261" s="111"/>
      <c r="AM261" s="120" t="str">
        <f>IF(SUM(Table1[[#This Row],[1. Preparation of a strategic plan to decarbonise building(s)/estate]:[7. Desktop Assessment]])=0," ",SUM(Table1[[#This Row],[1. Preparation of a strategic plan to decarbonise building(s)/estate]:[7. Desktop Assessment]]))</f>
        <v xml:space="preserve"> </v>
      </c>
      <c r="AN261" s="109"/>
      <c r="AO261" s="38"/>
    </row>
    <row r="262" spans="2:41" x14ac:dyDescent="0.35">
      <c r="B262" s="38"/>
      <c r="C262" s="42" t="str">
        <f t="shared" si="9"/>
        <v> </v>
      </c>
      <c r="D262" s="68"/>
      <c r="E262" s="69"/>
      <c r="F262" s="69"/>
      <c r="G262" s="71"/>
      <c r="H262" s="105"/>
      <c r="I262" s="69"/>
      <c r="J262" s="82"/>
      <c r="K262" s="69"/>
      <c r="L262" s="71"/>
      <c r="M262" s="69"/>
      <c r="N262" s="69"/>
      <c r="O262" s="70"/>
      <c r="P262" s="70"/>
      <c r="Q262" s="72"/>
      <c r="R262" s="72"/>
      <c r="S262" s="70"/>
      <c r="T262" s="70"/>
      <c r="U262" s="63"/>
      <c r="V262" s="63"/>
      <c r="W262" s="63"/>
      <c r="X262" s="63"/>
      <c r="Y262" s="63"/>
      <c r="Z262" s="63"/>
      <c r="AA262" s="63"/>
      <c r="AB262" s="63"/>
      <c r="AC262" s="63"/>
      <c r="AD262" s="63"/>
      <c r="AE262" s="70"/>
      <c r="AF262" s="112"/>
      <c r="AG262" s="112"/>
      <c r="AH262" s="112"/>
      <c r="AI262" s="112"/>
      <c r="AJ262" s="112"/>
      <c r="AK262" s="112"/>
      <c r="AL262" s="112"/>
      <c r="AM262" s="119" t="str">
        <f>IF(SUM(Table1[[#This Row],[1. Preparation of a strategic plan to decarbonise building(s)/estate]:[7. Desktop Assessment]])=0," ",SUM(Table1[[#This Row],[1. Preparation of a strategic plan to decarbonise building(s)/estate]:[7. Desktop Assessment]]))</f>
        <v xml:space="preserve"> </v>
      </c>
      <c r="AN262" s="106"/>
      <c r="AO262" s="38"/>
    </row>
    <row r="263" spans="2:41" x14ac:dyDescent="0.35">
      <c r="B263" s="38"/>
      <c r="C263" s="42" t="str">
        <f t="shared" si="9"/>
        <v> </v>
      </c>
      <c r="D263" s="68"/>
      <c r="E263" s="69"/>
      <c r="F263" s="69"/>
      <c r="G263" s="71"/>
      <c r="H263" s="105"/>
      <c r="I263" s="69"/>
      <c r="J263" s="82"/>
      <c r="K263" s="69"/>
      <c r="L263" s="71"/>
      <c r="M263" s="69"/>
      <c r="N263" s="69"/>
      <c r="O263" s="70"/>
      <c r="P263" s="70"/>
      <c r="Q263" s="72"/>
      <c r="R263" s="72"/>
      <c r="S263" s="70"/>
      <c r="T263" s="70"/>
      <c r="U263" s="63"/>
      <c r="V263" s="63"/>
      <c r="W263" s="63"/>
      <c r="X263" s="63"/>
      <c r="Y263" s="63"/>
      <c r="Z263" s="63"/>
      <c r="AA263" s="63"/>
      <c r="AB263" s="63"/>
      <c r="AC263" s="63"/>
      <c r="AD263" s="63"/>
      <c r="AE263" s="70"/>
      <c r="AF263" s="111"/>
      <c r="AG263" s="111"/>
      <c r="AH263" s="111"/>
      <c r="AI263" s="111"/>
      <c r="AJ263" s="111"/>
      <c r="AK263" s="111"/>
      <c r="AL263" s="111"/>
      <c r="AM263" s="120" t="str">
        <f>IF(SUM(Table1[[#This Row],[1. Preparation of a strategic plan to decarbonise building(s)/estate]:[7. Desktop Assessment]])=0," ",SUM(Table1[[#This Row],[1. Preparation of a strategic plan to decarbonise building(s)/estate]:[7. Desktop Assessment]]))</f>
        <v xml:space="preserve"> </v>
      </c>
      <c r="AN263" s="109"/>
      <c r="AO263" s="38"/>
    </row>
    <row r="264" spans="2:41" x14ac:dyDescent="0.35">
      <c r="B264" s="38"/>
      <c r="C264" s="42" t="str">
        <f t="shared" si="9"/>
        <v> </v>
      </c>
      <c r="D264" s="68"/>
      <c r="E264" s="69"/>
      <c r="F264" s="69"/>
      <c r="G264" s="71"/>
      <c r="H264" s="105"/>
      <c r="I264" s="69"/>
      <c r="J264" s="82"/>
      <c r="K264" s="69"/>
      <c r="L264" s="71"/>
      <c r="M264" s="69"/>
      <c r="N264" s="69"/>
      <c r="O264" s="70"/>
      <c r="P264" s="70"/>
      <c r="Q264" s="72"/>
      <c r="R264" s="72"/>
      <c r="S264" s="70"/>
      <c r="T264" s="70"/>
      <c r="U264" s="63"/>
      <c r="V264" s="63"/>
      <c r="W264" s="63"/>
      <c r="X264" s="63"/>
      <c r="Y264" s="63"/>
      <c r="Z264" s="63"/>
      <c r="AA264" s="63"/>
      <c r="AB264" s="63"/>
      <c r="AC264" s="63"/>
      <c r="AD264" s="63"/>
      <c r="AE264" s="70"/>
      <c r="AF264" s="112"/>
      <c r="AG264" s="112"/>
      <c r="AH264" s="112"/>
      <c r="AI264" s="112"/>
      <c r="AJ264" s="112"/>
      <c r="AK264" s="112"/>
      <c r="AL264" s="112"/>
      <c r="AM264" s="119" t="str">
        <f>IF(SUM(Table1[[#This Row],[1. Preparation of a strategic plan to decarbonise building(s)/estate]:[7. Desktop Assessment]])=0," ",SUM(Table1[[#This Row],[1. Preparation of a strategic plan to decarbonise building(s)/estate]:[7. Desktop Assessment]]))</f>
        <v xml:space="preserve"> </v>
      </c>
      <c r="AN264" s="106"/>
      <c r="AO264" s="38"/>
    </row>
    <row r="265" spans="2:41" x14ac:dyDescent="0.35">
      <c r="B265" s="38"/>
      <c r="C265" s="42" t="str">
        <f t="shared" si="9"/>
        <v> </v>
      </c>
      <c r="D265" s="68"/>
      <c r="E265" s="69"/>
      <c r="F265" s="69"/>
      <c r="G265" s="71"/>
      <c r="H265" s="105"/>
      <c r="I265" s="69"/>
      <c r="J265" s="82"/>
      <c r="K265" s="69"/>
      <c r="L265" s="71"/>
      <c r="M265" s="69"/>
      <c r="N265" s="69"/>
      <c r="O265" s="70"/>
      <c r="P265" s="70"/>
      <c r="Q265" s="72"/>
      <c r="R265" s="72"/>
      <c r="S265" s="70"/>
      <c r="T265" s="70"/>
      <c r="U265" s="63"/>
      <c r="V265" s="63"/>
      <c r="W265" s="63"/>
      <c r="X265" s="63"/>
      <c r="Y265" s="63"/>
      <c r="Z265" s="63"/>
      <c r="AA265" s="63"/>
      <c r="AB265" s="63"/>
      <c r="AC265" s="63"/>
      <c r="AD265" s="63"/>
      <c r="AE265" s="70"/>
      <c r="AF265" s="111"/>
      <c r="AG265" s="111"/>
      <c r="AH265" s="111"/>
      <c r="AI265" s="111"/>
      <c r="AJ265" s="111"/>
      <c r="AK265" s="111"/>
      <c r="AL265" s="111"/>
      <c r="AM265" s="120" t="str">
        <f>IF(SUM(Table1[[#This Row],[1. Preparation of a strategic plan to decarbonise building(s)/estate]:[7. Desktop Assessment]])=0," ",SUM(Table1[[#This Row],[1. Preparation of a strategic plan to decarbonise building(s)/estate]:[7. Desktop Assessment]]))</f>
        <v xml:space="preserve"> </v>
      </c>
      <c r="AN265" s="109"/>
      <c r="AO265" s="38"/>
    </row>
    <row r="266" spans="2:41" x14ac:dyDescent="0.35">
      <c r="B266" s="38"/>
      <c r="C266" s="42" t="str">
        <f t="shared" si="9"/>
        <v> </v>
      </c>
      <c r="D266" s="68"/>
      <c r="E266" s="69"/>
      <c r="F266" s="69"/>
      <c r="G266" s="71"/>
      <c r="H266" s="105"/>
      <c r="I266" s="69"/>
      <c r="J266" s="82"/>
      <c r="K266" s="69"/>
      <c r="L266" s="71"/>
      <c r="M266" s="69"/>
      <c r="N266" s="69"/>
      <c r="O266" s="70"/>
      <c r="P266" s="70"/>
      <c r="Q266" s="72"/>
      <c r="R266" s="72"/>
      <c r="S266" s="70"/>
      <c r="T266" s="70"/>
      <c r="U266" s="63"/>
      <c r="V266" s="63"/>
      <c r="W266" s="63"/>
      <c r="X266" s="63"/>
      <c r="Y266" s="63"/>
      <c r="Z266" s="63"/>
      <c r="AA266" s="63"/>
      <c r="AB266" s="63"/>
      <c r="AC266" s="63"/>
      <c r="AD266" s="63"/>
      <c r="AE266" s="70"/>
      <c r="AF266" s="112"/>
      <c r="AG266" s="112"/>
      <c r="AH266" s="112"/>
      <c r="AI266" s="112"/>
      <c r="AJ266" s="112"/>
      <c r="AK266" s="112"/>
      <c r="AL266" s="112"/>
      <c r="AM266" s="119" t="str">
        <f>IF(SUM(Table1[[#This Row],[1. Preparation of a strategic plan to decarbonise building(s)/estate]:[7. Desktop Assessment]])=0," ",SUM(Table1[[#This Row],[1. Preparation of a strategic plan to decarbonise building(s)/estate]:[7. Desktop Assessment]]))</f>
        <v xml:space="preserve"> </v>
      </c>
      <c r="AN266" s="106"/>
      <c r="AO266" s="38"/>
    </row>
    <row r="267" spans="2:41" x14ac:dyDescent="0.35">
      <c r="B267" s="38"/>
      <c r="C267" s="42" t="str">
        <f t="shared" si="9"/>
        <v> </v>
      </c>
      <c r="D267" s="68"/>
      <c r="E267" s="69"/>
      <c r="F267" s="69"/>
      <c r="G267" s="71"/>
      <c r="H267" s="105"/>
      <c r="I267" s="69"/>
      <c r="J267" s="82"/>
      <c r="K267" s="69"/>
      <c r="L267" s="71"/>
      <c r="M267" s="69"/>
      <c r="N267" s="69"/>
      <c r="O267" s="70"/>
      <c r="P267" s="70"/>
      <c r="Q267" s="72"/>
      <c r="R267" s="72"/>
      <c r="S267" s="70"/>
      <c r="T267" s="70"/>
      <c r="U267" s="63"/>
      <c r="V267" s="63"/>
      <c r="W267" s="63"/>
      <c r="X267" s="63"/>
      <c r="Y267" s="63"/>
      <c r="Z267" s="63"/>
      <c r="AA267" s="63"/>
      <c r="AB267" s="63"/>
      <c r="AC267" s="63"/>
      <c r="AD267" s="63"/>
      <c r="AE267" s="70"/>
      <c r="AF267" s="111"/>
      <c r="AG267" s="111"/>
      <c r="AH267" s="111"/>
      <c r="AI267" s="111"/>
      <c r="AJ267" s="111"/>
      <c r="AK267" s="111"/>
      <c r="AL267" s="111"/>
      <c r="AM267" s="120" t="str">
        <f>IF(SUM(Table1[[#This Row],[1. Preparation of a strategic plan to decarbonise building(s)/estate]:[7. Desktop Assessment]])=0," ",SUM(Table1[[#This Row],[1. Preparation of a strategic plan to decarbonise building(s)/estate]:[7. Desktop Assessment]]))</f>
        <v xml:space="preserve"> </v>
      </c>
      <c r="AN267" s="109"/>
      <c r="AO267" s="38"/>
    </row>
    <row r="268" spans="2:41" x14ac:dyDescent="0.35">
      <c r="B268" s="38"/>
      <c r="C268" s="42" t="str">
        <f t="shared" si="9"/>
        <v> </v>
      </c>
      <c r="D268" s="68"/>
      <c r="E268" s="69"/>
      <c r="F268" s="69"/>
      <c r="G268" s="71"/>
      <c r="H268" s="105"/>
      <c r="I268" s="69"/>
      <c r="J268" s="82"/>
      <c r="K268" s="69"/>
      <c r="L268" s="71"/>
      <c r="M268" s="69"/>
      <c r="N268" s="69"/>
      <c r="O268" s="70"/>
      <c r="P268" s="70"/>
      <c r="Q268" s="72"/>
      <c r="R268" s="72"/>
      <c r="S268" s="70"/>
      <c r="T268" s="70"/>
      <c r="U268" s="63"/>
      <c r="V268" s="63"/>
      <c r="W268" s="63"/>
      <c r="X268" s="63"/>
      <c r="Y268" s="63"/>
      <c r="Z268" s="63"/>
      <c r="AA268" s="63"/>
      <c r="AB268" s="63"/>
      <c r="AC268" s="63"/>
      <c r="AD268" s="63"/>
      <c r="AE268" s="70"/>
      <c r="AF268" s="112"/>
      <c r="AG268" s="112"/>
      <c r="AH268" s="112"/>
      <c r="AI268" s="112"/>
      <c r="AJ268" s="112"/>
      <c r="AK268" s="112"/>
      <c r="AL268" s="112"/>
      <c r="AM268" s="119" t="str">
        <f>IF(SUM(Table1[[#This Row],[1. Preparation of a strategic plan to decarbonise building(s)/estate]:[7. Desktop Assessment]])=0," ",SUM(Table1[[#This Row],[1. Preparation of a strategic plan to decarbonise building(s)/estate]:[7. Desktop Assessment]]))</f>
        <v xml:space="preserve"> </v>
      </c>
      <c r="AN268" s="106"/>
      <c r="AO268" s="38"/>
    </row>
    <row r="269" spans="2:41" x14ac:dyDescent="0.35">
      <c r="B269" s="38"/>
      <c r="C269" s="42" t="str">
        <f t="shared" si="9"/>
        <v> </v>
      </c>
      <c r="D269" s="68"/>
      <c r="E269" s="69"/>
      <c r="F269" s="69"/>
      <c r="G269" s="71"/>
      <c r="H269" s="105"/>
      <c r="I269" s="69"/>
      <c r="J269" s="82"/>
      <c r="K269" s="69"/>
      <c r="L269" s="71"/>
      <c r="M269" s="69"/>
      <c r="N269" s="69"/>
      <c r="O269" s="70"/>
      <c r="P269" s="70"/>
      <c r="Q269" s="72"/>
      <c r="R269" s="72"/>
      <c r="S269" s="70"/>
      <c r="T269" s="70"/>
      <c r="U269" s="63"/>
      <c r="V269" s="63"/>
      <c r="W269" s="63"/>
      <c r="X269" s="63"/>
      <c r="Y269" s="63"/>
      <c r="Z269" s="63"/>
      <c r="AA269" s="63"/>
      <c r="AB269" s="63"/>
      <c r="AC269" s="63"/>
      <c r="AD269" s="63"/>
      <c r="AE269" s="70"/>
      <c r="AF269" s="111"/>
      <c r="AG269" s="111"/>
      <c r="AH269" s="111"/>
      <c r="AI269" s="111"/>
      <c r="AJ269" s="111"/>
      <c r="AK269" s="111"/>
      <c r="AL269" s="111"/>
      <c r="AM269" s="120" t="str">
        <f>IF(SUM(Table1[[#This Row],[1. Preparation of a strategic plan to decarbonise building(s)/estate]:[7. Desktop Assessment]])=0," ",SUM(Table1[[#This Row],[1. Preparation of a strategic plan to decarbonise building(s)/estate]:[7. Desktop Assessment]]))</f>
        <v xml:space="preserve"> </v>
      </c>
      <c r="AN269" s="109"/>
      <c r="AO269" s="38"/>
    </row>
    <row r="270" spans="2:41" x14ac:dyDescent="0.35">
      <c r="B270" s="38"/>
      <c r="C270" s="42" t="str">
        <f t="shared" si="9"/>
        <v> </v>
      </c>
      <c r="D270" s="68"/>
      <c r="E270" s="69"/>
      <c r="F270" s="69"/>
      <c r="G270" s="71"/>
      <c r="H270" s="105"/>
      <c r="I270" s="69"/>
      <c r="J270" s="82"/>
      <c r="K270" s="69"/>
      <c r="L270" s="71"/>
      <c r="M270" s="69"/>
      <c r="N270" s="69"/>
      <c r="O270" s="70"/>
      <c r="P270" s="70"/>
      <c r="Q270" s="72"/>
      <c r="R270" s="72"/>
      <c r="S270" s="70"/>
      <c r="T270" s="70"/>
      <c r="U270" s="63"/>
      <c r="V270" s="63"/>
      <c r="W270" s="63"/>
      <c r="X270" s="63"/>
      <c r="Y270" s="63"/>
      <c r="Z270" s="63"/>
      <c r="AA270" s="63"/>
      <c r="AB270" s="63"/>
      <c r="AC270" s="63"/>
      <c r="AD270" s="63"/>
      <c r="AE270" s="70"/>
      <c r="AF270" s="112"/>
      <c r="AG270" s="112"/>
      <c r="AH270" s="112"/>
      <c r="AI270" s="112"/>
      <c r="AJ270" s="112"/>
      <c r="AK270" s="112"/>
      <c r="AL270" s="112"/>
      <c r="AM270" s="119" t="str">
        <f>IF(SUM(Table1[[#This Row],[1. Preparation of a strategic plan to decarbonise building(s)/estate]:[7. Desktop Assessment]])=0," ",SUM(Table1[[#This Row],[1. Preparation of a strategic plan to decarbonise building(s)/estate]:[7. Desktop Assessment]]))</f>
        <v xml:space="preserve"> </v>
      </c>
      <c r="AN270" s="106"/>
      <c r="AO270" s="38"/>
    </row>
    <row r="271" spans="2:41" x14ac:dyDescent="0.35">
      <c r="B271" s="38"/>
      <c r="C271" s="42" t="str">
        <f t="shared" si="9"/>
        <v> </v>
      </c>
      <c r="D271" s="68"/>
      <c r="E271" s="69"/>
      <c r="F271" s="69"/>
      <c r="G271" s="71"/>
      <c r="H271" s="105"/>
      <c r="I271" s="69"/>
      <c r="J271" s="82"/>
      <c r="K271" s="69"/>
      <c r="L271" s="71"/>
      <c r="M271" s="69"/>
      <c r="N271" s="69"/>
      <c r="O271" s="70"/>
      <c r="P271" s="70"/>
      <c r="Q271" s="72"/>
      <c r="R271" s="72"/>
      <c r="S271" s="70"/>
      <c r="T271" s="70"/>
      <c r="U271" s="63"/>
      <c r="V271" s="63"/>
      <c r="W271" s="63"/>
      <c r="X271" s="63"/>
      <c r="Y271" s="63"/>
      <c r="Z271" s="63"/>
      <c r="AA271" s="63"/>
      <c r="AB271" s="63"/>
      <c r="AC271" s="63"/>
      <c r="AD271" s="63"/>
      <c r="AE271" s="70"/>
      <c r="AF271" s="111"/>
      <c r="AG271" s="111"/>
      <c r="AH271" s="111"/>
      <c r="AI271" s="111"/>
      <c r="AJ271" s="111"/>
      <c r="AK271" s="111"/>
      <c r="AL271" s="111"/>
      <c r="AM271" s="120" t="str">
        <f>IF(SUM(Table1[[#This Row],[1. Preparation of a strategic plan to decarbonise building(s)/estate]:[7. Desktop Assessment]])=0," ",SUM(Table1[[#This Row],[1. Preparation of a strategic plan to decarbonise building(s)/estate]:[7. Desktop Assessment]]))</f>
        <v xml:space="preserve"> </v>
      </c>
      <c r="AN271" s="109"/>
      <c r="AO271" s="38"/>
    </row>
    <row r="272" spans="2:41" x14ac:dyDescent="0.35">
      <c r="B272" s="38"/>
      <c r="C272" s="42" t="str">
        <f t="shared" si="9"/>
        <v> </v>
      </c>
      <c r="D272" s="68"/>
      <c r="E272" s="69"/>
      <c r="F272" s="69"/>
      <c r="G272" s="71"/>
      <c r="H272" s="105"/>
      <c r="I272" s="69"/>
      <c r="J272" s="82"/>
      <c r="K272" s="69"/>
      <c r="L272" s="71"/>
      <c r="M272" s="69"/>
      <c r="N272" s="69"/>
      <c r="O272" s="70"/>
      <c r="P272" s="70"/>
      <c r="Q272" s="72"/>
      <c r="R272" s="72"/>
      <c r="S272" s="70"/>
      <c r="T272" s="70"/>
      <c r="U272" s="63"/>
      <c r="V272" s="63"/>
      <c r="W272" s="63"/>
      <c r="X272" s="63"/>
      <c r="Y272" s="63"/>
      <c r="Z272" s="63"/>
      <c r="AA272" s="63"/>
      <c r="AB272" s="63"/>
      <c r="AC272" s="63"/>
      <c r="AD272" s="63"/>
      <c r="AE272" s="70"/>
      <c r="AF272" s="112"/>
      <c r="AG272" s="112"/>
      <c r="AH272" s="112"/>
      <c r="AI272" s="112"/>
      <c r="AJ272" s="112"/>
      <c r="AK272" s="112"/>
      <c r="AL272" s="112"/>
      <c r="AM272" s="119" t="str">
        <f>IF(SUM(Table1[[#This Row],[1. Preparation of a strategic plan to decarbonise building(s)/estate]:[7. Desktop Assessment]])=0," ",SUM(Table1[[#This Row],[1. Preparation of a strategic plan to decarbonise building(s)/estate]:[7. Desktop Assessment]]))</f>
        <v xml:space="preserve"> </v>
      </c>
      <c r="AN272" s="106"/>
      <c r="AO272" s="38"/>
    </row>
    <row r="273" spans="2:41" x14ac:dyDescent="0.35">
      <c r="B273" s="38"/>
      <c r="C273" s="42" t="str">
        <f t="shared" si="9"/>
        <v> </v>
      </c>
      <c r="D273" s="68"/>
      <c r="E273" s="69"/>
      <c r="F273" s="69"/>
      <c r="G273" s="71"/>
      <c r="H273" s="105"/>
      <c r="I273" s="69"/>
      <c r="J273" s="82"/>
      <c r="K273" s="69"/>
      <c r="L273" s="71"/>
      <c r="M273" s="69"/>
      <c r="N273" s="69"/>
      <c r="O273" s="70"/>
      <c r="P273" s="70"/>
      <c r="Q273" s="72"/>
      <c r="R273" s="72"/>
      <c r="S273" s="70"/>
      <c r="T273" s="70"/>
      <c r="U273" s="63"/>
      <c r="V273" s="63"/>
      <c r="W273" s="63"/>
      <c r="X273" s="63"/>
      <c r="Y273" s="63"/>
      <c r="Z273" s="63"/>
      <c r="AA273" s="63"/>
      <c r="AB273" s="63"/>
      <c r="AC273" s="63"/>
      <c r="AD273" s="63"/>
      <c r="AE273" s="70"/>
      <c r="AF273" s="111"/>
      <c r="AG273" s="111"/>
      <c r="AH273" s="111"/>
      <c r="AI273" s="111"/>
      <c r="AJ273" s="111"/>
      <c r="AK273" s="111"/>
      <c r="AL273" s="111"/>
      <c r="AM273" s="120" t="str">
        <f>IF(SUM(Table1[[#This Row],[1. Preparation of a strategic plan to decarbonise building(s)/estate]:[7. Desktop Assessment]])=0," ",SUM(Table1[[#This Row],[1. Preparation of a strategic plan to decarbonise building(s)/estate]:[7. Desktop Assessment]]))</f>
        <v xml:space="preserve"> </v>
      </c>
      <c r="AN273" s="109"/>
      <c r="AO273" s="38"/>
    </row>
    <row r="274" spans="2:41" x14ac:dyDescent="0.35">
      <c r="B274" s="38"/>
      <c r="C274" s="42" t="str">
        <f t="shared" ref="C274:C305" si="10">C$12</f>
        <v> </v>
      </c>
      <c r="D274" s="68"/>
      <c r="E274" s="69"/>
      <c r="F274" s="69"/>
      <c r="G274" s="62"/>
      <c r="H274" s="105"/>
      <c r="I274" s="69"/>
      <c r="J274" s="82"/>
      <c r="K274" s="69"/>
      <c r="L274" s="62"/>
      <c r="M274" s="69"/>
      <c r="N274" s="69"/>
      <c r="O274" s="70"/>
      <c r="P274" s="70"/>
      <c r="Q274" s="63"/>
      <c r="R274" s="72"/>
      <c r="S274" s="70"/>
      <c r="T274" s="70"/>
      <c r="U274" s="70"/>
      <c r="V274" s="70"/>
      <c r="W274" s="70"/>
      <c r="X274" s="70"/>
      <c r="Y274" s="70"/>
      <c r="Z274" s="70"/>
      <c r="AA274" s="70"/>
      <c r="AB274" s="70"/>
      <c r="AC274" s="70"/>
      <c r="AD274" s="70"/>
      <c r="AE274" s="70"/>
      <c r="AF274" s="112"/>
      <c r="AG274" s="112"/>
      <c r="AH274" s="112"/>
      <c r="AI274" s="112"/>
      <c r="AJ274" s="112"/>
      <c r="AK274" s="112"/>
      <c r="AL274" s="112"/>
      <c r="AM274" s="119" t="str">
        <f>IF(SUM(Table1[[#This Row],[1. Preparation of a strategic plan to decarbonise building(s)/estate]:[7. Desktop Assessment]])=0," ",SUM(Table1[[#This Row],[1. Preparation of a strategic plan to decarbonise building(s)/estate]:[7. Desktop Assessment]]))</f>
        <v xml:space="preserve"> </v>
      </c>
      <c r="AN274" s="106"/>
      <c r="AO274" s="38"/>
    </row>
    <row r="275" spans="2:41" x14ac:dyDescent="0.35">
      <c r="B275" s="38"/>
      <c r="C275" s="42" t="str">
        <f t="shared" si="10"/>
        <v> </v>
      </c>
      <c r="D275" s="68"/>
      <c r="E275" s="69"/>
      <c r="F275" s="69"/>
      <c r="G275" s="62"/>
      <c r="H275" s="105"/>
      <c r="I275" s="69"/>
      <c r="J275" s="82"/>
      <c r="K275" s="69"/>
      <c r="L275" s="62"/>
      <c r="M275" s="69"/>
      <c r="N275" s="69"/>
      <c r="O275" s="70"/>
      <c r="P275" s="70"/>
      <c r="Q275" s="63"/>
      <c r="R275" s="72"/>
      <c r="S275" s="70"/>
      <c r="T275" s="70"/>
      <c r="U275" s="70"/>
      <c r="V275" s="70"/>
      <c r="W275" s="70"/>
      <c r="X275" s="70"/>
      <c r="Y275" s="70"/>
      <c r="Z275" s="70"/>
      <c r="AA275" s="70"/>
      <c r="AB275" s="70"/>
      <c r="AC275" s="70"/>
      <c r="AD275" s="70"/>
      <c r="AE275" s="70"/>
      <c r="AF275" s="111"/>
      <c r="AG275" s="111"/>
      <c r="AH275" s="111"/>
      <c r="AI275" s="111"/>
      <c r="AJ275" s="111"/>
      <c r="AK275" s="111"/>
      <c r="AL275" s="111"/>
      <c r="AM275" s="120" t="str">
        <f>IF(SUM(Table1[[#This Row],[1. Preparation of a strategic plan to decarbonise building(s)/estate]:[7. Desktop Assessment]])=0," ",SUM(Table1[[#This Row],[1. Preparation of a strategic plan to decarbonise building(s)/estate]:[7. Desktop Assessment]]))</f>
        <v xml:space="preserve"> </v>
      </c>
      <c r="AN275" s="109"/>
      <c r="AO275" s="38"/>
    </row>
    <row r="276" spans="2:41" x14ac:dyDescent="0.35">
      <c r="B276" s="38"/>
      <c r="C276" s="42" t="str">
        <f t="shared" si="10"/>
        <v> </v>
      </c>
      <c r="D276" s="68"/>
      <c r="E276" s="69"/>
      <c r="F276" s="69"/>
      <c r="G276" s="62"/>
      <c r="H276" s="105"/>
      <c r="I276" s="69"/>
      <c r="J276" s="82"/>
      <c r="K276" s="69"/>
      <c r="L276" s="62"/>
      <c r="M276" s="69"/>
      <c r="N276" s="69"/>
      <c r="O276" s="70"/>
      <c r="P276" s="70"/>
      <c r="Q276" s="63"/>
      <c r="R276" s="72"/>
      <c r="S276" s="70"/>
      <c r="T276" s="70"/>
      <c r="U276" s="70"/>
      <c r="V276" s="70"/>
      <c r="W276" s="70"/>
      <c r="X276" s="70"/>
      <c r="Y276" s="70"/>
      <c r="Z276" s="70"/>
      <c r="AA276" s="70"/>
      <c r="AB276" s="70"/>
      <c r="AC276" s="70"/>
      <c r="AD276" s="70"/>
      <c r="AE276" s="70"/>
      <c r="AF276" s="112"/>
      <c r="AG276" s="112"/>
      <c r="AH276" s="112"/>
      <c r="AI276" s="112"/>
      <c r="AJ276" s="112"/>
      <c r="AK276" s="112"/>
      <c r="AL276" s="112"/>
      <c r="AM276" s="119" t="str">
        <f>IF(SUM(Table1[[#This Row],[1. Preparation of a strategic plan to decarbonise building(s)/estate]:[7. Desktop Assessment]])=0," ",SUM(Table1[[#This Row],[1. Preparation of a strategic plan to decarbonise building(s)/estate]:[7. Desktop Assessment]]))</f>
        <v xml:space="preserve"> </v>
      </c>
      <c r="AN276" s="106"/>
      <c r="AO276" s="38"/>
    </row>
    <row r="277" spans="2:41" x14ac:dyDescent="0.35">
      <c r="B277" s="38"/>
      <c r="C277" s="42" t="str">
        <f t="shared" si="10"/>
        <v> </v>
      </c>
      <c r="D277" s="68"/>
      <c r="E277" s="69"/>
      <c r="F277" s="69"/>
      <c r="G277" s="62"/>
      <c r="H277" s="105"/>
      <c r="I277" s="69"/>
      <c r="J277" s="82"/>
      <c r="K277" s="69"/>
      <c r="L277" s="62"/>
      <c r="M277" s="69"/>
      <c r="N277" s="69"/>
      <c r="O277" s="70"/>
      <c r="P277" s="70"/>
      <c r="Q277" s="63"/>
      <c r="R277" s="72"/>
      <c r="S277" s="70"/>
      <c r="T277" s="70"/>
      <c r="U277" s="70"/>
      <c r="V277" s="70"/>
      <c r="W277" s="70"/>
      <c r="X277" s="70"/>
      <c r="Y277" s="70"/>
      <c r="Z277" s="70"/>
      <c r="AA277" s="70"/>
      <c r="AB277" s="70"/>
      <c r="AC277" s="70"/>
      <c r="AD277" s="70"/>
      <c r="AE277" s="70"/>
      <c r="AF277" s="111"/>
      <c r="AG277" s="111"/>
      <c r="AH277" s="111"/>
      <c r="AI277" s="111"/>
      <c r="AJ277" s="111"/>
      <c r="AK277" s="111"/>
      <c r="AL277" s="111"/>
      <c r="AM277" s="120" t="str">
        <f>IF(SUM(Table1[[#This Row],[1. Preparation of a strategic plan to decarbonise building(s)/estate]:[7. Desktop Assessment]])=0," ",SUM(Table1[[#This Row],[1. Preparation of a strategic plan to decarbonise building(s)/estate]:[7. Desktop Assessment]]))</f>
        <v xml:space="preserve"> </v>
      </c>
      <c r="AN277" s="109"/>
      <c r="AO277" s="38"/>
    </row>
    <row r="278" spans="2:41" x14ac:dyDescent="0.35">
      <c r="B278" s="38"/>
      <c r="C278" s="42" t="str">
        <f t="shared" si="10"/>
        <v> </v>
      </c>
      <c r="D278" s="68"/>
      <c r="E278" s="69"/>
      <c r="F278" s="69"/>
      <c r="G278" s="62"/>
      <c r="H278" s="105"/>
      <c r="I278" s="69"/>
      <c r="J278" s="82"/>
      <c r="K278" s="69"/>
      <c r="L278" s="62"/>
      <c r="M278" s="69"/>
      <c r="N278" s="69"/>
      <c r="O278" s="70"/>
      <c r="P278" s="70"/>
      <c r="Q278" s="63"/>
      <c r="R278" s="72"/>
      <c r="S278" s="70"/>
      <c r="T278" s="70"/>
      <c r="U278" s="70"/>
      <c r="V278" s="70"/>
      <c r="W278" s="70"/>
      <c r="X278" s="70"/>
      <c r="Y278" s="70"/>
      <c r="Z278" s="70"/>
      <c r="AA278" s="70"/>
      <c r="AB278" s="70"/>
      <c r="AC278" s="70"/>
      <c r="AD278" s="70"/>
      <c r="AE278" s="70"/>
      <c r="AF278" s="112"/>
      <c r="AG278" s="112"/>
      <c r="AH278" s="112"/>
      <c r="AI278" s="112"/>
      <c r="AJ278" s="112"/>
      <c r="AK278" s="112"/>
      <c r="AL278" s="112"/>
      <c r="AM278" s="119" t="str">
        <f>IF(SUM(Table1[[#This Row],[1. Preparation of a strategic plan to decarbonise building(s)/estate]:[7. Desktop Assessment]])=0," ",SUM(Table1[[#This Row],[1. Preparation of a strategic plan to decarbonise building(s)/estate]:[7. Desktop Assessment]]))</f>
        <v xml:space="preserve"> </v>
      </c>
      <c r="AN278" s="106"/>
      <c r="AO278" s="38"/>
    </row>
    <row r="279" spans="2:41" x14ac:dyDescent="0.35">
      <c r="B279" s="38"/>
      <c r="C279" s="42" t="str">
        <f t="shared" si="10"/>
        <v> </v>
      </c>
      <c r="D279" s="68"/>
      <c r="E279" s="69"/>
      <c r="F279" s="69"/>
      <c r="G279" s="62"/>
      <c r="H279" s="105"/>
      <c r="I279" s="69"/>
      <c r="J279" s="82"/>
      <c r="K279" s="69"/>
      <c r="L279" s="62"/>
      <c r="M279" s="69"/>
      <c r="N279" s="69"/>
      <c r="O279" s="70"/>
      <c r="P279" s="70"/>
      <c r="Q279" s="63"/>
      <c r="R279" s="72"/>
      <c r="S279" s="70"/>
      <c r="T279" s="70"/>
      <c r="U279" s="70"/>
      <c r="V279" s="70"/>
      <c r="W279" s="70"/>
      <c r="X279" s="70"/>
      <c r="Y279" s="70"/>
      <c r="Z279" s="70"/>
      <c r="AA279" s="70"/>
      <c r="AB279" s="70"/>
      <c r="AC279" s="70"/>
      <c r="AD279" s="70"/>
      <c r="AE279" s="70"/>
      <c r="AF279" s="111"/>
      <c r="AG279" s="111"/>
      <c r="AH279" s="111"/>
      <c r="AI279" s="111"/>
      <c r="AJ279" s="111"/>
      <c r="AK279" s="111"/>
      <c r="AL279" s="111"/>
      <c r="AM279" s="120" t="str">
        <f>IF(SUM(Table1[[#This Row],[1. Preparation of a strategic plan to decarbonise building(s)/estate]:[7. Desktop Assessment]])=0," ",SUM(Table1[[#This Row],[1. Preparation of a strategic plan to decarbonise building(s)/estate]:[7. Desktop Assessment]]))</f>
        <v xml:space="preserve"> </v>
      </c>
      <c r="AN279" s="109"/>
      <c r="AO279" s="38"/>
    </row>
    <row r="280" spans="2:41" x14ac:dyDescent="0.35">
      <c r="B280" s="38"/>
      <c r="C280" s="42" t="str">
        <f t="shared" si="10"/>
        <v> </v>
      </c>
      <c r="D280" s="68"/>
      <c r="E280" s="69"/>
      <c r="F280" s="69"/>
      <c r="G280" s="62"/>
      <c r="H280" s="105"/>
      <c r="I280" s="69"/>
      <c r="J280" s="82"/>
      <c r="K280" s="69"/>
      <c r="L280" s="62"/>
      <c r="M280" s="69"/>
      <c r="N280" s="69"/>
      <c r="O280" s="70"/>
      <c r="P280" s="70"/>
      <c r="Q280" s="63"/>
      <c r="R280" s="72"/>
      <c r="S280" s="70"/>
      <c r="T280" s="70"/>
      <c r="U280" s="70"/>
      <c r="V280" s="70"/>
      <c r="W280" s="70"/>
      <c r="X280" s="70"/>
      <c r="Y280" s="70"/>
      <c r="Z280" s="70"/>
      <c r="AA280" s="70"/>
      <c r="AB280" s="70"/>
      <c r="AC280" s="70"/>
      <c r="AD280" s="70"/>
      <c r="AE280" s="70"/>
      <c r="AF280" s="112"/>
      <c r="AG280" s="112"/>
      <c r="AH280" s="112"/>
      <c r="AI280" s="112"/>
      <c r="AJ280" s="112"/>
      <c r="AK280" s="112"/>
      <c r="AL280" s="112"/>
      <c r="AM280" s="119" t="str">
        <f>IF(SUM(Table1[[#This Row],[1. Preparation of a strategic plan to decarbonise building(s)/estate]:[7. Desktop Assessment]])=0," ",SUM(Table1[[#This Row],[1. Preparation of a strategic plan to decarbonise building(s)/estate]:[7. Desktop Assessment]]))</f>
        <v xml:space="preserve"> </v>
      </c>
      <c r="AN280" s="106"/>
      <c r="AO280" s="38"/>
    </row>
    <row r="281" spans="2:41" x14ac:dyDescent="0.35">
      <c r="B281" s="38"/>
      <c r="C281" s="42" t="str">
        <f t="shared" si="10"/>
        <v> </v>
      </c>
      <c r="D281" s="68"/>
      <c r="E281" s="69"/>
      <c r="F281" s="69"/>
      <c r="G281" s="62"/>
      <c r="H281" s="105"/>
      <c r="I281" s="69"/>
      <c r="J281" s="82"/>
      <c r="K281" s="69"/>
      <c r="L281" s="62"/>
      <c r="M281" s="69"/>
      <c r="N281" s="69"/>
      <c r="O281" s="70"/>
      <c r="P281" s="70"/>
      <c r="Q281" s="63"/>
      <c r="R281" s="72"/>
      <c r="S281" s="70"/>
      <c r="T281" s="70"/>
      <c r="U281" s="70"/>
      <c r="V281" s="70"/>
      <c r="W281" s="70"/>
      <c r="X281" s="70"/>
      <c r="Y281" s="70"/>
      <c r="Z281" s="70"/>
      <c r="AA281" s="70"/>
      <c r="AB281" s="70"/>
      <c r="AC281" s="70"/>
      <c r="AD281" s="70"/>
      <c r="AE281" s="70"/>
      <c r="AF281" s="111"/>
      <c r="AG281" s="111"/>
      <c r="AH281" s="111"/>
      <c r="AI281" s="111"/>
      <c r="AJ281" s="111"/>
      <c r="AK281" s="111"/>
      <c r="AL281" s="111"/>
      <c r="AM281" s="120" t="str">
        <f>IF(SUM(Table1[[#This Row],[1. Preparation of a strategic plan to decarbonise building(s)/estate]:[7. Desktop Assessment]])=0," ",SUM(Table1[[#This Row],[1. Preparation of a strategic plan to decarbonise building(s)/estate]:[7. Desktop Assessment]]))</f>
        <v xml:space="preserve"> </v>
      </c>
      <c r="AN281" s="109"/>
      <c r="AO281" s="38"/>
    </row>
    <row r="282" spans="2:41" x14ac:dyDescent="0.35">
      <c r="B282" s="38"/>
      <c r="C282" s="42" t="str">
        <f t="shared" si="10"/>
        <v> </v>
      </c>
      <c r="D282" s="68"/>
      <c r="E282" s="69"/>
      <c r="F282" s="69"/>
      <c r="G282" s="62"/>
      <c r="H282" s="105"/>
      <c r="I282" s="69"/>
      <c r="J282" s="82"/>
      <c r="K282" s="69"/>
      <c r="L282" s="62"/>
      <c r="M282" s="69"/>
      <c r="N282" s="69"/>
      <c r="O282" s="70"/>
      <c r="P282" s="70"/>
      <c r="Q282" s="63"/>
      <c r="R282" s="72"/>
      <c r="S282" s="70"/>
      <c r="T282" s="70"/>
      <c r="U282" s="70"/>
      <c r="V282" s="70"/>
      <c r="W282" s="70"/>
      <c r="X282" s="70"/>
      <c r="Y282" s="70"/>
      <c r="Z282" s="70"/>
      <c r="AA282" s="70"/>
      <c r="AB282" s="70"/>
      <c r="AC282" s="70"/>
      <c r="AD282" s="70"/>
      <c r="AE282" s="70"/>
      <c r="AF282" s="112"/>
      <c r="AG282" s="112"/>
      <c r="AH282" s="112"/>
      <c r="AI282" s="112"/>
      <c r="AJ282" s="112"/>
      <c r="AK282" s="112"/>
      <c r="AL282" s="112"/>
      <c r="AM282" s="119" t="str">
        <f>IF(SUM(Table1[[#This Row],[1. Preparation of a strategic plan to decarbonise building(s)/estate]:[7. Desktop Assessment]])=0," ",SUM(Table1[[#This Row],[1. Preparation of a strategic plan to decarbonise building(s)/estate]:[7. Desktop Assessment]]))</f>
        <v xml:space="preserve"> </v>
      </c>
      <c r="AN282" s="106"/>
      <c r="AO282" s="38"/>
    </row>
    <row r="283" spans="2:41" x14ac:dyDescent="0.35">
      <c r="B283" s="38"/>
      <c r="C283" s="42" t="str">
        <f t="shared" si="10"/>
        <v> </v>
      </c>
      <c r="D283" s="68"/>
      <c r="E283" s="69"/>
      <c r="F283" s="69"/>
      <c r="G283" s="62"/>
      <c r="H283" s="105"/>
      <c r="I283" s="69"/>
      <c r="J283" s="82"/>
      <c r="K283" s="69"/>
      <c r="L283" s="62"/>
      <c r="M283" s="69"/>
      <c r="N283" s="69"/>
      <c r="O283" s="70"/>
      <c r="P283" s="70"/>
      <c r="Q283" s="63"/>
      <c r="R283" s="72"/>
      <c r="S283" s="70"/>
      <c r="T283" s="70"/>
      <c r="U283" s="70"/>
      <c r="V283" s="70"/>
      <c r="W283" s="70"/>
      <c r="X283" s="70"/>
      <c r="Y283" s="70"/>
      <c r="Z283" s="70"/>
      <c r="AA283" s="70"/>
      <c r="AB283" s="70"/>
      <c r="AC283" s="70"/>
      <c r="AD283" s="70"/>
      <c r="AE283" s="70"/>
      <c r="AF283" s="111"/>
      <c r="AG283" s="111"/>
      <c r="AH283" s="111"/>
      <c r="AI283" s="111"/>
      <c r="AJ283" s="111"/>
      <c r="AK283" s="111"/>
      <c r="AL283" s="111"/>
      <c r="AM283" s="120" t="str">
        <f>IF(SUM(Table1[[#This Row],[1. Preparation of a strategic plan to decarbonise building(s)/estate]:[7. Desktop Assessment]])=0," ",SUM(Table1[[#This Row],[1. Preparation of a strategic plan to decarbonise building(s)/estate]:[7. Desktop Assessment]]))</f>
        <v xml:space="preserve"> </v>
      </c>
      <c r="AN283" s="109"/>
      <c r="AO283" s="38"/>
    </row>
    <row r="284" spans="2:41" x14ac:dyDescent="0.35">
      <c r="B284" s="38"/>
      <c r="C284" s="42" t="str">
        <f t="shared" si="10"/>
        <v> </v>
      </c>
      <c r="D284" s="68"/>
      <c r="E284" s="69"/>
      <c r="F284" s="69"/>
      <c r="G284" s="62"/>
      <c r="H284" s="105"/>
      <c r="I284" s="69"/>
      <c r="J284" s="82"/>
      <c r="K284" s="69"/>
      <c r="L284" s="62"/>
      <c r="M284" s="69"/>
      <c r="N284" s="69"/>
      <c r="O284" s="70"/>
      <c r="P284" s="70"/>
      <c r="Q284" s="63"/>
      <c r="R284" s="72"/>
      <c r="S284" s="70"/>
      <c r="T284" s="70"/>
      <c r="U284" s="70"/>
      <c r="V284" s="70"/>
      <c r="W284" s="70"/>
      <c r="X284" s="70"/>
      <c r="Y284" s="70"/>
      <c r="Z284" s="70"/>
      <c r="AA284" s="70"/>
      <c r="AB284" s="70"/>
      <c r="AC284" s="70"/>
      <c r="AD284" s="70"/>
      <c r="AE284" s="70"/>
      <c r="AF284" s="112"/>
      <c r="AG284" s="112"/>
      <c r="AH284" s="112"/>
      <c r="AI284" s="112"/>
      <c r="AJ284" s="112"/>
      <c r="AK284" s="112"/>
      <c r="AL284" s="112"/>
      <c r="AM284" s="119" t="str">
        <f>IF(SUM(Table1[[#This Row],[1. Preparation of a strategic plan to decarbonise building(s)/estate]:[7. Desktop Assessment]])=0," ",SUM(Table1[[#This Row],[1. Preparation of a strategic plan to decarbonise building(s)/estate]:[7. Desktop Assessment]]))</f>
        <v xml:space="preserve"> </v>
      </c>
      <c r="AN284" s="106"/>
      <c r="AO284" s="38"/>
    </row>
    <row r="285" spans="2:41" x14ac:dyDescent="0.35">
      <c r="B285" s="38"/>
      <c r="C285" s="42" t="str">
        <f t="shared" si="10"/>
        <v> </v>
      </c>
      <c r="D285" s="68"/>
      <c r="E285" s="69"/>
      <c r="F285" s="69"/>
      <c r="G285" s="62"/>
      <c r="H285" s="105"/>
      <c r="I285" s="69"/>
      <c r="J285" s="82"/>
      <c r="K285" s="69"/>
      <c r="L285" s="62"/>
      <c r="M285" s="69"/>
      <c r="N285" s="69"/>
      <c r="O285" s="70"/>
      <c r="P285" s="70"/>
      <c r="Q285" s="63"/>
      <c r="R285" s="72"/>
      <c r="S285" s="70"/>
      <c r="T285" s="70"/>
      <c r="U285" s="70"/>
      <c r="V285" s="70"/>
      <c r="W285" s="70"/>
      <c r="X285" s="70"/>
      <c r="Y285" s="70"/>
      <c r="Z285" s="70"/>
      <c r="AA285" s="70"/>
      <c r="AB285" s="70"/>
      <c r="AC285" s="70"/>
      <c r="AD285" s="70"/>
      <c r="AE285" s="70"/>
      <c r="AF285" s="111"/>
      <c r="AG285" s="111"/>
      <c r="AH285" s="111"/>
      <c r="AI285" s="111"/>
      <c r="AJ285" s="111"/>
      <c r="AK285" s="111"/>
      <c r="AL285" s="111"/>
      <c r="AM285" s="120" t="str">
        <f>IF(SUM(Table1[[#This Row],[1. Preparation of a strategic plan to decarbonise building(s)/estate]:[7. Desktop Assessment]])=0," ",SUM(Table1[[#This Row],[1. Preparation of a strategic plan to decarbonise building(s)/estate]:[7. Desktop Assessment]]))</f>
        <v xml:space="preserve"> </v>
      </c>
      <c r="AN285" s="109"/>
      <c r="AO285" s="38"/>
    </row>
    <row r="286" spans="2:41" x14ac:dyDescent="0.35">
      <c r="B286" s="38"/>
      <c r="C286" s="42" t="str">
        <f t="shared" si="10"/>
        <v> </v>
      </c>
      <c r="D286" s="68"/>
      <c r="E286" s="69"/>
      <c r="F286" s="69"/>
      <c r="G286" s="62"/>
      <c r="H286" s="105"/>
      <c r="I286" s="69"/>
      <c r="J286" s="82"/>
      <c r="K286" s="69"/>
      <c r="L286" s="62"/>
      <c r="M286" s="69"/>
      <c r="N286" s="69"/>
      <c r="O286" s="70"/>
      <c r="P286" s="70"/>
      <c r="Q286" s="63"/>
      <c r="R286" s="72"/>
      <c r="S286" s="70"/>
      <c r="T286" s="70"/>
      <c r="U286" s="70"/>
      <c r="V286" s="70"/>
      <c r="W286" s="70"/>
      <c r="X286" s="70"/>
      <c r="Y286" s="70"/>
      <c r="Z286" s="70"/>
      <c r="AA286" s="70"/>
      <c r="AB286" s="70"/>
      <c r="AC286" s="70"/>
      <c r="AD286" s="70"/>
      <c r="AE286" s="70"/>
      <c r="AF286" s="112"/>
      <c r="AG286" s="112"/>
      <c r="AH286" s="112"/>
      <c r="AI286" s="112"/>
      <c r="AJ286" s="112"/>
      <c r="AK286" s="112"/>
      <c r="AL286" s="112"/>
      <c r="AM286" s="119" t="str">
        <f>IF(SUM(Table1[[#This Row],[1. Preparation of a strategic plan to decarbonise building(s)/estate]:[7. Desktop Assessment]])=0," ",SUM(Table1[[#This Row],[1. Preparation of a strategic plan to decarbonise building(s)/estate]:[7. Desktop Assessment]]))</f>
        <v xml:space="preserve"> </v>
      </c>
      <c r="AN286" s="106"/>
      <c r="AO286" s="38"/>
    </row>
    <row r="287" spans="2:41" x14ac:dyDescent="0.35">
      <c r="B287" s="38"/>
      <c r="C287" s="42" t="str">
        <f t="shared" si="10"/>
        <v> </v>
      </c>
      <c r="D287" s="68"/>
      <c r="E287" s="69"/>
      <c r="F287" s="69"/>
      <c r="G287" s="62"/>
      <c r="H287" s="105"/>
      <c r="I287" s="69"/>
      <c r="J287" s="82"/>
      <c r="K287" s="69"/>
      <c r="L287" s="62"/>
      <c r="M287" s="69"/>
      <c r="N287" s="69"/>
      <c r="O287" s="70"/>
      <c r="P287" s="70"/>
      <c r="Q287" s="63"/>
      <c r="R287" s="72"/>
      <c r="S287" s="70"/>
      <c r="T287" s="70"/>
      <c r="U287" s="70"/>
      <c r="V287" s="70"/>
      <c r="W287" s="70"/>
      <c r="X287" s="70"/>
      <c r="Y287" s="70"/>
      <c r="Z287" s="70"/>
      <c r="AA287" s="70"/>
      <c r="AB287" s="70"/>
      <c r="AC287" s="70"/>
      <c r="AD287" s="70"/>
      <c r="AE287" s="70"/>
      <c r="AF287" s="111"/>
      <c r="AG287" s="111"/>
      <c r="AH287" s="111"/>
      <c r="AI287" s="111"/>
      <c r="AJ287" s="111"/>
      <c r="AK287" s="111"/>
      <c r="AL287" s="111"/>
      <c r="AM287" s="120" t="str">
        <f>IF(SUM(Table1[[#This Row],[1. Preparation of a strategic plan to decarbonise building(s)/estate]:[7. Desktop Assessment]])=0," ",SUM(Table1[[#This Row],[1. Preparation of a strategic plan to decarbonise building(s)/estate]:[7. Desktop Assessment]]))</f>
        <v xml:space="preserve"> </v>
      </c>
      <c r="AN287" s="109"/>
      <c r="AO287" s="38"/>
    </row>
    <row r="288" spans="2:41" x14ac:dyDescent="0.35">
      <c r="B288" s="38"/>
      <c r="C288" s="42" t="str">
        <f t="shared" si="10"/>
        <v> </v>
      </c>
      <c r="D288" s="68"/>
      <c r="E288" s="69"/>
      <c r="F288" s="69"/>
      <c r="G288" s="62"/>
      <c r="H288" s="105"/>
      <c r="I288" s="69"/>
      <c r="J288" s="82"/>
      <c r="K288" s="69"/>
      <c r="L288" s="62"/>
      <c r="M288" s="69"/>
      <c r="N288" s="69"/>
      <c r="O288" s="70"/>
      <c r="P288" s="70"/>
      <c r="Q288" s="63"/>
      <c r="R288" s="72"/>
      <c r="S288" s="70"/>
      <c r="T288" s="70"/>
      <c r="U288" s="70"/>
      <c r="V288" s="70"/>
      <c r="W288" s="70"/>
      <c r="X288" s="70"/>
      <c r="Y288" s="70"/>
      <c r="Z288" s="70"/>
      <c r="AA288" s="70"/>
      <c r="AB288" s="70"/>
      <c r="AC288" s="70"/>
      <c r="AD288" s="70"/>
      <c r="AE288" s="70"/>
      <c r="AF288" s="112"/>
      <c r="AG288" s="112"/>
      <c r="AH288" s="112"/>
      <c r="AI288" s="112"/>
      <c r="AJ288" s="112"/>
      <c r="AK288" s="112"/>
      <c r="AL288" s="112"/>
      <c r="AM288" s="119" t="str">
        <f>IF(SUM(Table1[[#This Row],[1. Preparation of a strategic plan to decarbonise building(s)/estate]:[7. Desktop Assessment]])=0," ",SUM(Table1[[#This Row],[1. Preparation of a strategic plan to decarbonise building(s)/estate]:[7. Desktop Assessment]]))</f>
        <v xml:space="preserve"> </v>
      </c>
      <c r="AN288" s="106"/>
      <c r="AO288" s="38"/>
    </row>
    <row r="289" spans="2:41" x14ac:dyDescent="0.35">
      <c r="B289" s="38"/>
      <c r="C289" s="42" t="str">
        <f t="shared" si="10"/>
        <v> </v>
      </c>
      <c r="D289" s="68"/>
      <c r="E289" s="69"/>
      <c r="F289" s="69"/>
      <c r="G289" s="62"/>
      <c r="H289" s="105"/>
      <c r="I289" s="69"/>
      <c r="J289" s="82"/>
      <c r="K289" s="69"/>
      <c r="L289" s="62"/>
      <c r="M289" s="69"/>
      <c r="N289" s="69"/>
      <c r="O289" s="70"/>
      <c r="P289" s="70"/>
      <c r="Q289" s="63"/>
      <c r="R289" s="72"/>
      <c r="S289" s="70"/>
      <c r="T289" s="70"/>
      <c r="U289" s="70"/>
      <c r="V289" s="70"/>
      <c r="W289" s="70"/>
      <c r="X289" s="70"/>
      <c r="Y289" s="70"/>
      <c r="Z289" s="70"/>
      <c r="AA289" s="70"/>
      <c r="AB289" s="70"/>
      <c r="AC289" s="70"/>
      <c r="AD289" s="70"/>
      <c r="AE289" s="70"/>
      <c r="AF289" s="111"/>
      <c r="AG289" s="111"/>
      <c r="AH289" s="111"/>
      <c r="AI289" s="111"/>
      <c r="AJ289" s="111"/>
      <c r="AK289" s="111"/>
      <c r="AL289" s="111"/>
      <c r="AM289" s="120" t="str">
        <f>IF(SUM(Table1[[#This Row],[1. Preparation of a strategic plan to decarbonise building(s)/estate]:[7. Desktop Assessment]])=0," ",SUM(Table1[[#This Row],[1. Preparation of a strategic plan to decarbonise building(s)/estate]:[7. Desktop Assessment]]))</f>
        <v xml:space="preserve"> </v>
      </c>
      <c r="AN289" s="109"/>
      <c r="AO289" s="38"/>
    </row>
    <row r="290" spans="2:41" x14ac:dyDescent="0.35">
      <c r="B290" s="38"/>
      <c r="C290" s="42" t="str">
        <f t="shared" si="10"/>
        <v> </v>
      </c>
      <c r="D290" s="68"/>
      <c r="E290" s="69"/>
      <c r="F290" s="69"/>
      <c r="G290" s="62"/>
      <c r="H290" s="105"/>
      <c r="I290" s="69"/>
      <c r="J290" s="82"/>
      <c r="K290" s="69"/>
      <c r="L290" s="62"/>
      <c r="M290" s="69"/>
      <c r="N290" s="69"/>
      <c r="O290" s="70"/>
      <c r="P290" s="70"/>
      <c r="Q290" s="63"/>
      <c r="R290" s="72"/>
      <c r="S290" s="70"/>
      <c r="T290" s="70"/>
      <c r="U290" s="70"/>
      <c r="V290" s="70"/>
      <c r="W290" s="70"/>
      <c r="X290" s="70"/>
      <c r="Y290" s="70"/>
      <c r="Z290" s="70"/>
      <c r="AA290" s="70"/>
      <c r="AB290" s="70"/>
      <c r="AC290" s="70"/>
      <c r="AD290" s="70"/>
      <c r="AE290" s="70"/>
      <c r="AF290" s="112"/>
      <c r="AG290" s="112"/>
      <c r="AH290" s="112"/>
      <c r="AI290" s="112"/>
      <c r="AJ290" s="112"/>
      <c r="AK290" s="112"/>
      <c r="AL290" s="112"/>
      <c r="AM290" s="119" t="str">
        <f>IF(SUM(Table1[[#This Row],[1. Preparation of a strategic plan to decarbonise building(s)/estate]:[7. Desktop Assessment]])=0," ",SUM(Table1[[#This Row],[1. Preparation of a strategic plan to decarbonise building(s)/estate]:[7. Desktop Assessment]]))</f>
        <v xml:space="preserve"> </v>
      </c>
      <c r="AN290" s="106"/>
      <c r="AO290" s="38"/>
    </row>
    <row r="291" spans="2:41" x14ac:dyDescent="0.35">
      <c r="B291" s="38"/>
      <c r="C291" s="42" t="str">
        <f t="shared" si="10"/>
        <v> </v>
      </c>
      <c r="D291" s="68"/>
      <c r="E291" s="69"/>
      <c r="F291" s="69"/>
      <c r="G291" s="62"/>
      <c r="H291" s="105"/>
      <c r="I291" s="69"/>
      <c r="J291" s="82"/>
      <c r="K291" s="69"/>
      <c r="L291" s="62"/>
      <c r="M291" s="69"/>
      <c r="N291" s="69"/>
      <c r="O291" s="70"/>
      <c r="P291" s="70"/>
      <c r="Q291" s="63"/>
      <c r="R291" s="72"/>
      <c r="S291" s="70"/>
      <c r="T291" s="70"/>
      <c r="U291" s="70"/>
      <c r="V291" s="70"/>
      <c r="W291" s="70"/>
      <c r="X291" s="70"/>
      <c r="Y291" s="70"/>
      <c r="Z291" s="70"/>
      <c r="AA291" s="70"/>
      <c r="AB291" s="70"/>
      <c r="AC291" s="70"/>
      <c r="AD291" s="70"/>
      <c r="AE291" s="70"/>
      <c r="AF291" s="111"/>
      <c r="AG291" s="111"/>
      <c r="AH291" s="111"/>
      <c r="AI291" s="111"/>
      <c r="AJ291" s="111"/>
      <c r="AK291" s="111"/>
      <c r="AL291" s="111"/>
      <c r="AM291" s="120" t="str">
        <f>IF(SUM(Table1[[#This Row],[1. Preparation of a strategic plan to decarbonise building(s)/estate]:[7. Desktop Assessment]])=0," ",SUM(Table1[[#This Row],[1. Preparation of a strategic plan to decarbonise building(s)/estate]:[7. Desktop Assessment]]))</f>
        <v xml:space="preserve"> </v>
      </c>
      <c r="AN291" s="109"/>
      <c r="AO291" s="38"/>
    </row>
    <row r="292" spans="2:41" x14ac:dyDescent="0.35">
      <c r="B292" s="38"/>
      <c r="C292" s="42" t="str">
        <f t="shared" si="10"/>
        <v> </v>
      </c>
      <c r="D292" s="68"/>
      <c r="E292" s="69"/>
      <c r="F292" s="69"/>
      <c r="G292" s="62"/>
      <c r="H292" s="105"/>
      <c r="I292" s="69"/>
      <c r="J292" s="82"/>
      <c r="K292" s="69"/>
      <c r="L292" s="62"/>
      <c r="M292" s="69"/>
      <c r="N292" s="69"/>
      <c r="O292" s="70"/>
      <c r="P292" s="70"/>
      <c r="Q292" s="63"/>
      <c r="R292" s="72"/>
      <c r="S292" s="70"/>
      <c r="T292" s="70"/>
      <c r="U292" s="70"/>
      <c r="V292" s="70"/>
      <c r="W292" s="70"/>
      <c r="X292" s="70"/>
      <c r="Y292" s="70"/>
      <c r="Z292" s="70"/>
      <c r="AA292" s="70"/>
      <c r="AB292" s="70"/>
      <c r="AC292" s="70"/>
      <c r="AD292" s="70"/>
      <c r="AE292" s="70"/>
      <c r="AF292" s="112"/>
      <c r="AG292" s="112"/>
      <c r="AH292" s="112"/>
      <c r="AI292" s="112"/>
      <c r="AJ292" s="112"/>
      <c r="AK292" s="112"/>
      <c r="AL292" s="112"/>
      <c r="AM292" s="119" t="str">
        <f>IF(SUM(Table1[[#This Row],[1. Preparation of a strategic plan to decarbonise building(s)/estate]:[7. Desktop Assessment]])=0," ",SUM(Table1[[#This Row],[1. Preparation of a strategic plan to decarbonise building(s)/estate]:[7. Desktop Assessment]]))</f>
        <v xml:space="preserve"> </v>
      </c>
      <c r="AN292" s="106"/>
      <c r="AO292" s="38"/>
    </row>
    <row r="293" spans="2:41" x14ac:dyDescent="0.35">
      <c r="B293" s="38"/>
      <c r="C293" s="42" t="str">
        <f t="shared" si="10"/>
        <v> </v>
      </c>
      <c r="D293" s="68"/>
      <c r="E293" s="69"/>
      <c r="F293" s="69"/>
      <c r="G293" s="62"/>
      <c r="H293" s="105"/>
      <c r="I293" s="69"/>
      <c r="J293" s="82"/>
      <c r="K293" s="69"/>
      <c r="L293" s="62"/>
      <c r="M293" s="69"/>
      <c r="N293" s="69"/>
      <c r="O293" s="70"/>
      <c r="P293" s="70"/>
      <c r="Q293" s="63"/>
      <c r="R293" s="72"/>
      <c r="S293" s="70"/>
      <c r="T293" s="70"/>
      <c r="U293" s="70"/>
      <c r="V293" s="70"/>
      <c r="W293" s="70"/>
      <c r="X293" s="70"/>
      <c r="Y293" s="70"/>
      <c r="Z293" s="70"/>
      <c r="AA293" s="70"/>
      <c r="AB293" s="70"/>
      <c r="AC293" s="70"/>
      <c r="AD293" s="70"/>
      <c r="AE293" s="70"/>
      <c r="AF293" s="111"/>
      <c r="AG293" s="111"/>
      <c r="AH293" s="111"/>
      <c r="AI293" s="111"/>
      <c r="AJ293" s="111"/>
      <c r="AK293" s="111"/>
      <c r="AL293" s="111"/>
      <c r="AM293" s="120" t="str">
        <f>IF(SUM(Table1[[#This Row],[1. Preparation of a strategic plan to decarbonise building(s)/estate]:[7. Desktop Assessment]])=0," ",SUM(Table1[[#This Row],[1. Preparation of a strategic plan to decarbonise building(s)/estate]:[7. Desktop Assessment]]))</f>
        <v xml:space="preserve"> </v>
      </c>
      <c r="AN293" s="109"/>
      <c r="AO293" s="38"/>
    </row>
    <row r="294" spans="2:41" x14ac:dyDescent="0.35">
      <c r="B294" s="38"/>
      <c r="C294" s="42" t="str">
        <f t="shared" si="10"/>
        <v> </v>
      </c>
      <c r="D294" s="68"/>
      <c r="E294" s="69"/>
      <c r="F294" s="69"/>
      <c r="G294" s="62"/>
      <c r="H294" s="105"/>
      <c r="I294" s="69"/>
      <c r="J294" s="82"/>
      <c r="K294" s="69"/>
      <c r="L294" s="62"/>
      <c r="M294" s="69"/>
      <c r="N294" s="69"/>
      <c r="O294" s="70"/>
      <c r="P294" s="70"/>
      <c r="Q294" s="63"/>
      <c r="R294" s="72"/>
      <c r="S294" s="70"/>
      <c r="T294" s="70"/>
      <c r="U294" s="70"/>
      <c r="V294" s="70"/>
      <c r="W294" s="70"/>
      <c r="X294" s="70"/>
      <c r="Y294" s="70"/>
      <c r="Z294" s="70"/>
      <c r="AA294" s="70"/>
      <c r="AB294" s="70"/>
      <c r="AC294" s="70"/>
      <c r="AD294" s="70"/>
      <c r="AE294" s="70"/>
      <c r="AF294" s="112"/>
      <c r="AG294" s="112"/>
      <c r="AH294" s="112"/>
      <c r="AI294" s="112"/>
      <c r="AJ294" s="112"/>
      <c r="AK294" s="112"/>
      <c r="AL294" s="112"/>
      <c r="AM294" s="119" t="str">
        <f>IF(SUM(Table1[[#This Row],[1. Preparation of a strategic plan to decarbonise building(s)/estate]:[7. Desktop Assessment]])=0," ",SUM(Table1[[#This Row],[1. Preparation of a strategic plan to decarbonise building(s)/estate]:[7. Desktop Assessment]]))</f>
        <v xml:space="preserve"> </v>
      </c>
      <c r="AN294" s="106"/>
      <c r="AO294" s="38"/>
    </row>
    <row r="295" spans="2:41" x14ac:dyDescent="0.35">
      <c r="B295" s="38"/>
      <c r="C295" s="42" t="str">
        <f t="shared" si="10"/>
        <v> </v>
      </c>
      <c r="D295" s="68"/>
      <c r="E295" s="69"/>
      <c r="F295" s="69"/>
      <c r="G295" s="62"/>
      <c r="H295" s="105"/>
      <c r="I295" s="69"/>
      <c r="J295" s="82"/>
      <c r="K295" s="69"/>
      <c r="L295" s="62"/>
      <c r="M295" s="69"/>
      <c r="N295" s="69"/>
      <c r="O295" s="70"/>
      <c r="P295" s="70"/>
      <c r="Q295" s="63"/>
      <c r="R295" s="72"/>
      <c r="S295" s="70"/>
      <c r="T295" s="70"/>
      <c r="U295" s="70"/>
      <c r="V295" s="70"/>
      <c r="W295" s="70"/>
      <c r="X295" s="70"/>
      <c r="Y295" s="70"/>
      <c r="Z295" s="70"/>
      <c r="AA295" s="70"/>
      <c r="AB295" s="70"/>
      <c r="AC295" s="70"/>
      <c r="AD295" s="70"/>
      <c r="AE295" s="70"/>
      <c r="AF295" s="111"/>
      <c r="AG295" s="111"/>
      <c r="AH295" s="111"/>
      <c r="AI295" s="111"/>
      <c r="AJ295" s="111"/>
      <c r="AK295" s="111"/>
      <c r="AL295" s="111"/>
      <c r="AM295" s="120" t="str">
        <f>IF(SUM(Table1[[#This Row],[1. Preparation of a strategic plan to decarbonise building(s)/estate]:[7. Desktop Assessment]])=0," ",SUM(Table1[[#This Row],[1. Preparation of a strategic plan to decarbonise building(s)/estate]:[7. Desktop Assessment]]))</f>
        <v xml:space="preserve"> </v>
      </c>
      <c r="AN295" s="109"/>
      <c r="AO295" s="38"/>
    </row>
    <row r="296" spans="2:41" x14ac:dyDescent="0.35">
      <c r="B296" s="38"/>
      <c r="C296" s="42" t="str">
        <f t="shared" si="10"/>
        <v> </v>
      </c>
      <c r="D296" s="68"/>
      <c r="E296" s="69"/>
      <c r="F296" s="69"/>
      <c r="G296" s="62"/>
      <c r="H296" s="105"/>
      <c r="I296" s="69"/>
      <c r="J296" s="82"/>
      <c r="K296" s="69"/>
      <c r="L296" s="62"/>
      <c r="M296" s="69"/>
      <c r="N296" s="69"/>
      <c r="O296" s="70"/>
      <c r="P296" s="70"/>
      <c r="Q296" s="63"/>
      <c r="R296" s="72"/>
      <c r="S296" s="70"/>
      <c r="T296" s="70"/>
      <c r="U296" s="70"/>
      <c r="V296" s="70"/>
      <c r="W296" s="70"/>
      <c r="X296" s="70"/>
      <c r="Y296" s="70"/>
      <c r="Z296" s="70"/>
      <c r="AA296" s="70"/>
      <c r="AB296" s="70"/>
      <c r="AC296" s="70"/>
      <c r="AD296" s="70"/>
      <c r="AE296" s="70"/>
      <c r="AF296" s="112"/>
      <c r="AG296" s="112"/>
      <c r="AH296" s="112"/>
      <c r="AI296" s="112"/>
      <c r="AJ296" s="112"/>
      <c r="AK296" s="112"/>
      <c r="AL296" s="112"/>
      <c r="AM296" s="119" t="str">
        <f>IF(SUM(Table1[[#This Row],[1. Preparation of a strategic plan to decarbonise building(s)/estate]:[7. Desktop Assessment]])=0," ",SUM(Table1[[#This Row],[1. Preparation of a strategic plan to decarbonise building(s)/estate]:[7. Desktop Assessment]]))</f>
        <v xml:space="preserve"> </v>
      </c>
      <c r="AN296" s="106"/>
      <c r="AO296" s="38"/>
    </row>
    <row r="297" spans="2:41" x14ac:dyDescent="0.35">
      <c r="B297" s="38"/>
      <c r="C297" s="42" t="str">
        <f t="shared" si="10"/>
        <v> </v>
      </c>
      <c r="D297" s="68"/>
      <c r="E297" s="69"/>
      <c r="F297" s="69"/>
      <c r="G297" s="62"/>
      <c r="H297" s="105"/>
      <c r="I297" s="69"/>
      <c r="J297" s="82"/>
      <c r="K297" s="69"/>
      <c r="L297" s="62"/>
      <c r="M297" s="69"/>
      <c r="N297" s="69"/>
      <c r="O297" s="70"/>
      <c r="P297" s="70"/>
      <c r="Q297" s="63"/>
      <c r="R297" s="72"/>
      <c r="S297" s="70"/>
      <c r="T297" s="70"/>
      <c r="U297" s="70"/>
      <c r="V297" s="70"/>
      <c r="W297" s="70"/>
      <c r="X297" s="70"/>
      <c r="Y297" s="70"/>
      <c r="Z297" s="70"/>
      <c r="AA297" s="70"/>
      <c r="AB297" s="70"/>
      <c r="AC297" s="70"/>
      <c r="AD297" s="70"/>
      <c r="AE297" s="70"/>
      <c r="AF297" s="111"/>
      <c r="AG297" s="111"/>
      <c r="AH297" s="111"/>
      <c r="AI297" s="111"/>
      <c r="AJ297" s="111"/>
      <c r="AK297" s="111"/>
      <c r="AL297" s="111"/>
      <c r="AM297" s="120" t="str">
        <f>IF(SUM(Table1[[#This Row],[1. Preparation of a strategic plan to decarbonise building(s)/estate]:[7. Desktop Assessment]])=0," ",SUM(Table1[[#This Row],[1. Preparation of a strategic plan to decarbonise building(s)/estate]:[7. Desktop Assessment]]))</f>
        <v xml:space="preserve"> </v>
      </c>
      <c r="AN297" s="109"/>
      <c r="AO297" s="38"/>
    </row>
    <row r="298" spans="2:41" x14ac:dyDescent="0.35">
      <c r="B298" s="38"/>
      <c r="C298" s="42" t="str">
        <f t="shared" si="10"/>
        <v> </v>
      </c>
      <c r="D298" s="68"/>
      <c r="E298" s="69"/>
      <c r="F298" s="69"/>
      <c r="G298" s="62"/>
      <c r="H298" s="105"/>
      <c r="I298" s="69"/>
      <c r="J298" s="82"/>
      <c r="K298" s="69"/>
      <c r="L298" s="62"/>
      <c r="M298" s="69"/>
      <c r="N298" s="69"/>
      <c r="O298" s="70"/>
      <c r="P298" s="70"/>
      <c r="Q298" s="63"/>
      <c r="R298" s="72"/>
      <c r="S298" s="70"/>
      <c r="T298" s="70"/>
      <c r="U298" s="70"/>
      <c r="V298" s="70"/>
      <c r="W298" s="70"/>
      <c r="X298" s="70"/>
      <c r="Y298" s="70"/>
      <c r="Z298" s="70"/>
      <c r="AA298" s="70"/>
      <c r="AB298" s="70"/>
      <c r="AC298" s="70"/>
      <c r="AD298" s="70"/>
      <c r="AE298" s="70"/>
      <c r="AF298" s="112"/>
      <c r="AG298" s="112"/>
      <c r="AH298" s="112"/>
      <c r="AI298" s="112"/>
      <c r="AJ298" s="112"/>
      <c r="AK298" s="112"/>
      <c r="AL298" s="112"/>
      <c r="AM298" s="119" t="str">
        <f>IF(SUM(Table1[[#This Row],[1. Preparation of a strategic plan to decarbonise building(s)/estate]:[7. Desktop Assessment]])=0," ",SUM(Table1[[#This Row],[1. Preparation of a strategic plan to decarbonise building(s)/estate]:[7. Desktop Assessment]]))</f>
        <v xml:space="preserve"> </v>
      </c>
      <c r="AN298" s="106"/>
      <c r="AO298" s="38"/>
    </row>
    <row r="299" spans="2:41" x14ac:dyDescent="0.35">
      <c r="B299" s="38"/>
      <c r="C299" s="42" t="str">
        <f t="shared" si="10"/>
        <v> </v>
      </c>
      <c r="D299" s="68"/>
      <c r="E299" s="69"/>
      <c r="F299" s="69"/>
      <c r="G299" s="62"/>
      <c r="H299" s="105"/>
      <c r="I299" s="69"/>
      <c r="J299" s="82"/>
      <c r="K299" s="69"/>
      <c r="L299" s="62"/>
      <c r="M299" s="69"/>
      <c r="N299" s="69"/>
      <c r="O299" s="70"/>
      <c r="P299" s="70"/>
      <c r="Q299" s="63"/>
      <c r="R299" s="72"/>
      <c r="S299" s="70"/>
      <c r="T299" s="70"/>
      <c r="U299" s="70"/>
      <c r="V299" s="70"/>
      <c r="W299" s="70"/>
      <c r="X299" s="70"/>
      <c r="Y299" s="70"/>
      <c r="Z299" s="70"/>
      <c r="AA299" s="70"/>
      <c r="AB299" s="70"/>
      <c r="AC299" s="70"/>
      <c r="AD299" s="70"/>
      <c r="AE299" s="70"/>
      <c r="AF299" s="111"/>
      <c r="AG299" s="111"/>
      <c r="AH299" s="111"/>
      <c r="AI299" s="111"/>
      <c r="AJ299" s="111"/>
      <c r="AK299" s="111"/>
      <c r="AL299" s="111"/>
      <c r="AM299" s="120" t="str">
        <f>IF(SUM(Table1[[#This Row],[1. Preparation of a strategic plan to decarbonise building(s)/estate]:[7. Desktop Assessment]])=0," ",SUM(Table1[[#This Row],[1. Preparation of a strategic plan to decarbonise building(s)/estate]:[7. Desktop Assessment]]))</f>
        <v xml:space="preserve"> </v>
      </c>
      <c r="AN299" s="109"/>
      <c r="AO299" s="38"/>
    </row>
    <row r="300" spans="2:41" x14ac:dyDescent="0.35">
      <c r="B300" s="38"/>
      <c r="C300" s="42" t="str">
        <f t="shared" si="10"/>
        <v> </v>
      </c>
      <c r="D300" s="68"/>
      <c r="E300" s="69"/>
      <c r="F300" s="69"/>
      <c r="G300" s="62"/>
      <c r="H300" s="105"/>
      <c r="I300" s="69"/>
      <c r="J300" s="82"/>
      <c r="K300" s="69"/>
      <c r="L300" s="62"/>
      <c r="M300" s="69"/>
      <c r="N300" s="69"/>
      <c r="O300" s="70"/>
      <c r="P300" s="70"/>
      <c r="Q300" s="63"/>
      <c r="R300" s="72"/>
      <c r="S300" s="70"/>
      <c r="T300" s="70"/>
      <c r="U300" s="70"/>
      <c r="V300" s="70"/>
      <c r="W300" s="70"/>
      <c r="X300" s="70"/>
      <c r="Y300" s="70"/>
      <c r="Z300" s="70"/>
      <c r="AA300" s="70"/>
      <c r="AB300" s="70"/>
      <c r="AC300" s="70"/>
      <c r="AD300" s="70"/>
      <c r="AE300" s="70"/>
      <c r="AF300" s="112"/>
      <c r="AG300" s="112"/>
      <c r="AH300" s="112"/>
      <c r="AI300" s="112"/>
      <c r="AJ300" s="112"/>
      <c r="AK300" s="112"/>
      <c r="AL300" s="112"/>
      <c r="AM300" s="119" t="str">
        <f>IF(SUM(Table1[[#This Row],[1. Preparation of a strategic plan to decarbonise building(s)/estate]:[7. Desktop Assessment]])=0," ",SUM(Table1[[#This Row],[1. Preparation of a strategic plan to decarbonise building(s)/estate]:[7. Desktop Assessment]]))</f>
        <v xml:space="preserve"> </v>
      </c>
      <c r="AN300" s="106"/>
      <c r="AO300" s="38"/>
    </row>
    <row r="301" spans="2:41" x14ac:dyDescent="0.35">
      <c r="B301" s="38"/>
      <c r="C301" s="42" t="str">
        <f t="shared" si="10"/>
        <v> </v>
      </c>
      <c r="D301" s="68"/>
      <c r="E301" s="69"/>
      <c r="F301" s="69"/>
      <c r="G301" s="62"/>
      <c r="H301" s="105"/>
      <c r="I301" s="69"/>
      <c r="J301" s="82"/>
      <c r="K301" s="69"/>
      <c r="L301" s="62"/>
      <c r="M301" s="69"/>
      <c r="N301" s="69"/>
      <c r="O301" s="70"/>
      <c r="P301" s="70"/>
      <c r="Q301" s="63"/>
      <c r="R301" s="72"/>
      <c r="S301" s="70"/>
      <c r="T301" s="70"/>
      <c r="U301" s="70"/>
      <c r="V301" s="70"/>
      <c r="W301" s="70"/>
      <c r="X301" s="70"/>
      <c r="Y301" s="70"/>
      <c r="Z301" s="70"/>
      <c r="AA301" s="70"/>
      <c r="AB301" s="70"/>
      <c r="AC301" s="70"/>
      <c r="AD301" s="70"/>
      <c r="AE301" s="70"/>
      <c r="AF301" s="111"/>
      <c r="AG301" s="111"/>
      <c r="AH301" s="111"/>
      <c r="AI301" s="111"/>
      <c r="AJ301" s="111"/>
      <c r="AK301" s="111"/>
      <c r="AL301" s="111"/>
      <c r="AM301" s="120" t="str">
        <f>IF(SUM(Table1[[#This Row],[1. Preparation of a strategic plan to decarbonise building(s)/estate]:[7. Desktop Assessment]])=0," ",SUM(Table1[[#This Row],[1. Preparation of a strategic plan to decarbonise building(s)/estate]:[7. Desktop Assessment]]))</f>
        <v xml:space="preserve"> </v>
      </c>
      <c r="AN301" s="109"/>
      <c r="AO301" s="38"/>
    </row>
    <row r="302" spans="2:41" x14ac:dyDescent="0.35">
      <c r="B302" s="38"/>
      <c r="C302" s="42" t="str">
        <f t="shared" si="10"/>
        <v> </v>
      </c>
      <c r="D302" s="68"/>
      <c r="E302" s="69"/>
      <c r="F302" s="69"/>
      <c r="G302" s="62"/>
      <c r="H302" s="105"/>
      <c r="I302" s="69"/>
      <c r="J302" s="82"/>
      <c r="K302" s="69"/>
      <c r="L302" s="62"/>
      <c r="M302" s="69"/>
      <c r="N302" s="69"/>
      <c r="O302" s="70"/>
      <c r="P302" s="70"/>
      <c r="Q302" s="63"/>
      <c r="R302" s="72"/>
      <c r="S302" s="70"/>
      <c r="T302" s="70"/>
      <c r="U302" s="70"/>
      <c r="V302" s="70"/>
      <c r="W302" s="70"/>
      <c r="X302" s="70"/>
      <c r="Y302" s="70"/>
      <c r="Z302" s="70"/>
      <c r="AA302" s="70"/>
      <c r="AB302" s="70"/>
      <c r="AC302" s="70"/>
      <c r="AD302" s="70"/>
      <c r="AE302" s="70"/>
      <c r="AF302" s="112"/>
      <c r="AG302" s="112"/>
      <c r="AH302" s="112"/>
      <c r="AI302" s="112"/>
      <c r="AJ302" s="112"/>
      <c r="AK302" s="112"/>
      <c r="AL302" s="112"/>
      <c r="AM302" s="119" t="str">
        <f>IF(SUM(Table1[[#This Row],[1. Preparation of a strategic plan to decarbonise building(s)/estate]:[7. Desktop Assessment]])=0," ",SUM(Table1[[#This Row],[1. Preparation of a strategic plan to decarbonise building(s)/estate]:[7. Desktop Assessment]]))</f>
        <v xml:space="preserve"> </v>
      </c>
      <c r="AN302" s="106"/>
      <c r="AO302" s="38"/>
    </row>
    <row r="303" spans="2:41" x14ac:dyDescent="0.35">
      <c r="B303" s="38"/>
      <c r="C303" s="42" t="str">
        <f t="shared" si="10"/>
        <v> </v>
      </c>
      <c r="D303" s="68"/>
      <c r="E303" s="69"/>
      <c r="F303" s="69"/>
      <c r="G303" s="62"/>
      <c r="H303" s="105"/>
      <c r="I303" s="69"/>
      <c r="J303" s="82"/>
      <c r="K303" s="69"/>
      <c r="L303" s="62"/>
      <c r="M303" s="69"/>
      <c r="N303" s="69"/>
      <c r="O303" s="70"/>
      <c r="P303" s="70"/>
      <c r="Q303" s="63"/>
      <c r="R303" s="72"/>
      <c r="S303" s="70"/>
      <c r="T303" s="70"/>
      <c r="U303" s="70"/>
      <c r="V303" s="70"/>
      <c r="W303" s="70"/>
      <c r="X303" s="70"/>
      <c r="Y303" s="70"/>
      <c r="Z303" s="70"/>
      <c r="AA303" s="70"/>
      <c r="AB303" s="70"/>
      <c r="AC303" s="70"/>
      <c r="AD303" s="70"/>
      <c r="AE303" s="70"/>
      <c r="AF303" s="111"/>
      <c r="AG303" s="111"/>
      <c r="AH303" s="111"/>
      <c r="AI303" s="111"/>
      <c r="AJ303" s="111"/>
      <c r="AK303" s="111"/>
      <c r="AL303" s="111"/>
      <c r="AM303" s="120" t="str">
        <f>IF(SUM(Table1[[#This Row],[1. Preparation of a strategic plan to decarbonise building(s)/estate]:[7. Desktop Assessment]])=0," ",SUM(Table1[[#This Row],[1. Preparation of a strategic plan to decarbonise building(s)/estate]:[7. Desktop Assessment]]))</f>
        <v xml:space="preserve"> </v>
      </c>
      <c r="AN303" s="109"/>
      <c r="AO303" s="38"/>
    </row>
    <row r="304" spans="2:41" x14ac:dyDescent="0.35">
      <c r="B304" s="38"/>
      <c r="C304" s="42" t="str">
        <f t="shared" si="10"/>
        <v> </v>
      </c>
      <c r="D304" s="68"/>
      <c r="E304" s="69"/>
      <c r="F304" s="69"/>
      <c r="G304" s="62"/>
      <c r="H304" s="105"/>
      <c r="I304" s="69"/>
      <c r="J304" s="82"/>
      <c r="K304" s="69"/>
      <c r="L304" s="62"/>
      <c r="M304" s="69"/>
      <c r="N304" s="69"/>
      <c r="O304" s="70"/>
      <c r="P304" s="70"/>
      <c r="Q304" s="63"/>
      <c r="R304" s="72"/>
      <c r="S304" s="70"/>
      <c r="T304" s="70"/>
      <c r="U304" s="70"/>
      <c r="V304" s="70"/>
      <c r="W304" s="70"/>
      <c r="X304" s="70"/>
      <c r="Y304" s="70"/>
      <c r="Z304" s="70"/>
      <c r="AA304" s="70"/>
      <c r="AB304" s="70"/>
      <c r="AC304" s="70"/>
      <c r="AD304" s="70"/>
      <c r="AE304" s="70"/>
      <c r="AF304" s="112"/>
      <c r="AG304" s="112"/>
      <c r="AH304" s="112"/>
      <c r="AI304" s="112"/>
      <c r="AJ304" s="112"/>
      <c r="AK304" s="112"/>
      <c r="AL304" s="112"/>
      <c r="AM304" s="119" t="str">
        <f>IF(SUM(Table1[[#This Row],[1. Preparation of a strategic plan to decarbonise building(s)/estate]:[7. Desktop Assessment]])=0," ",SUM(Table1[[#This Row],[1. Preparation of a strategic plan to decarbonise building(s)/estate]:[7. Desktop Assessment]]))</f>
        <v xml:space="preserve"> </v>
      </c>
      <c r="AN304" s="106"/>
      <c r="AO304" s="38"/>
    </row>
    <row r="305" spans="2:41" x14ac:dyDescent="0.35">
      <c r="B305" s="38"/>
      <c r="C305" s="42" t="str">
        <f t="shared" si="10"/>
        <v> </v>
      </c>
      <c r="D305" s="68"/>
      <c r="E305" s="69"/>
      <c r="F305" s="69"/>
      <c r="G305" s="62"/>
      <c r="H305" s="105"/>
      <c r="I305" s="69"/>
      <c r="J305" s="82"/>
      <c r="K305" s="69"/>
      <c r="L305" s="62"/>
      <c r="M305" s="69"/>
      <c r="N305" s="69"/>
      <c r="O305" s="70"/>
      <c r="P305" s="70"/>
      <c r="Q305" s="63"/>
      <c r="R305" s="72"/>
      <c r="S305" s="70"/>
      <c r="T305" s="70"/>
      <c r="U305" s="70"/>
      <c r="V305" s="70"/>
      <c r="W305" s="70"/>
      <c r="X305" s="70"/>
      <c r="Y305" s="70"/>
      <c r="Z305" s="70"/>
      <c r="AA305" s="70"/>
      <c r="AB305" s="70"/>
      <c r="AC305" s="70"/>
      <c r="AD305" s="70"/>
      <c r="AE305" s="70"/>
      <c r="AF305" s="111"/>
      <c r="AG305" s="111"/>
      <c r="AH305" s="111"/>
      <c r="AI305" s="111"/>
      <c r="AJ305" s="111"/>
      <c r="AK305" s="111"/>
      <c r="AL305" s="111"/>
      <c r="AM305" s="120" t="str">
        <f>IF(SUM(Table1[[#This Row],[1. Preparation of a strategic plan to decarbonise building(s)/estate]:[7. Desktop Assessment]])=0," ",SUM(Table1[[#This Row],[1. Preparation of a strategic plan to decarbonise building(s)/estate]:[7. Desktop Assessment]]))</f>
        <v xml:space="preserve"> </v>
      </c>
      <c r="AN305" s="109"/>
      <c r="AO305" s="38"/>
    </row>
    <row r="306" spans="2:41" x14ac:dyDescent="0.35">
      <c r="B306" s="38"/>
      <c r="C306" s="42" t="str">
        <f t="shared" ref="C306:C337" si="11">C$12</f>
        <v> </v>
      </c>
      <c r="D306" s="68"/>
      <c r="E306" s="69"/>
      <c r="F306" s="69"/>
      <c r="G306" s="62"/>
      <c r="H306" s="105"/>
      <c r="I306" s="69"/>
      <c r="J306" s="82"/>
      <c r="K306" s="69"/>
      <c r="L306" s="62"/>
      <c r="M306" s="69"/>
      <c r="N306" s="69"/>
      <c r="O306" s="70"/>
      <c r="P306" s="70"/>
      <c r="Q306" s="63"/>
      <c r="R306" s="72"/>
      <c r="S306" s="70"/>
      <c r="T306" s="70"/>
      <c r="U306" s="70"/>
      <c r="V306" s="70"/>
      <c r="W306" s="70"/>
      <c r="X306" s="70"/>
      <c r="Y306" s="70"/>
      <c r="Z306" s="70"/>
      <c r="AA306" s="70"/>
      <c r="AB306" s="70"/>
      <c r="AC306" s="70"/>
      <c r="AD306" s="70"/>
      <c r="AE306" s="70"/>
      <c r="AF306" s="112"/>
      <c r="AG306" s="112"/>
      <c r="AH306" s="112"/>
      <c r="AI306" s="112"/>
      <c r="AJ306" s="112"/>
      <c r="AK306" s="112"/>
      <c r="AL306" s="112"/>
      <c r="AM306" s="119" t="str">
        <f>IF(SUM(Table1[[#This Row],[1. Preparation of a strategic plan to decarbonise building(s)/estate]:[7. Desktop Assessment]])=0," ",SUM(Table1[[#This Row],[1. Preparation of a strategic plan to decarbonise building(s)/estate]:[7. Desktop Assessment]]))</f>
        <v xml:space="preserve"> </v>
      </c>
      <c r="AN306" s="106"/>
      <c r="AO306" s="38"/>
    </row>
    <row r="307" spans="2:41" x14ac:dyDescent="0.35">
      <c r="B307" s="38"/>
      <c r="C307" s="42" t="str">
        <f t="shared" si="11"/>
        <v> </v>
      </c>
      <c r="D307" s="68"/>
      <c r="E307" s="69"/>
      <c r="F307" s="69"/>
      <c r="G307" s="62"/>
      <c r="H307" s="105"/>
      <c r="I307" s="69"/>
      <c r="J307" s="82"/>
      <c r="K307" s="69"/>
      <c r="L307" s="62"/>
      <c r="M307" s="69"/>
      <c r="N307" s="69"/>
      <c r="O307" s="70"/>
      <c r="P307" s="70"/>
      <c r="Q307" s="63"/>
      <c r="R307" s="72"/>
      <c r="S307" s="70"/>
      <c r="T307" s="70"/>
      <c r="U307" s="70"/>
      <c r="V307" s="70"/>
      <c r="W307" s="70"/>
      <c r="X307" s="70"/>
      <c r="Y307" s="70"/>
      <c r="Z307" s="70"/>
      <c r="AA307" s="70"/>
      <c r="AB307" s="70"/>
      <c r="AC307" s="70"/>
      <c r="AD307" s="70"/>
      <c r="AE307" s="70"/>
      <c r="AF307" s="111"/>
      <c r="AG307" s="111"/>
      <c r="AH307" s="111"/>
      <c r="AI307" s="111"/>
      <c r="AJ307" s="111"/>
      <c r="AK307" s="111"/>
      <c r="AL307" s="111"/>
      <c r="AM307" s="120" t="str">
        <f>IF(SUM(Table1[[#This Row],[1. Preparation of a strategic plan to decarbonise building(s)/estate]:[7. Desktop Assessment]])=0," ",SUM(Table1[[#This Row],[1. Preparation of a strategic plan to decarbonise building(s)/estate]:[7. Desktop Assessment]]))</f>
        <v xml:space="preserve"> </v>
      </c>
      <c r="AN307" s="109"/>
      <c r="AO307" s="38"/>
    </row>
    <row r="308" spans="2:41" x14ac:dyDescent="0.35">
      <c r="B308" s="38"/>
      <c r="C308" s="42" t="str">
        <f t="shared" si="11"/>
        <v> </v>
      </c>
      <c r="D308" s="68"/>
      <c r="E308" s="69"/>
      <c r="F308" s="69"/>
      <c r="G308" s="62"/>
      <c r="H308" s="105"/>
      <c r="I308" s="69"/>
      <c r="J308" s="82"/>
      <c r="K308" s="69"/>
      <c r="L308" s="62"/>
      <c r="M308" s="69"/>
      <c r="N308" s="69"/>
      <c r="O308" s="70"/>
      <c r="P308" s="70"/>
      <c r="Q308" s="63"/>
      <c r="R308" s="72"/>
      <c r="S308" s="70"/>
      <c r="T308" s="70"/>
      <c r="U308" s="70"/>
      <c r="V308" s="70"/>
      <c r="W308" s="70"/>
      <c r="X308" s="70"/>
      <c r="Y308" s="70"/>
      <c r="Z308" s="70"/>
      <c r="AA308" s="70"/>
      <c r="AB308" s="70"/>
      <c r="AC308" s="70"/>
      <c r="AD308" s="70"/>
      <c r="AE308" s="70"/>
      <c r="AF308" s="112"/>
      <c r="AG308" s="112"/>
      <c r="AH308" s="112"/>
      <c r="AI308" s="112"/>
      <c r="AJ308" s="112"/>
      <c r="AK308" s="112"/>
      <c r="AL308" s="112"/>
      <c r="AM308" s="119" t="str">
        <f>IF(SUM(Table1[[#This Row],[1. Preparation of a strategic plan to decarbonise building(s)/estate]:[7. Desktop Assessment]])=0," ",SUM(Table1[[#This Row],[1. Preparation of a strategic plan to decarbonise building(s)/estate]:[7. Desktop Assessment]]))</f>
        <v xml:space="preserve"> </v>
      </c>
      <c r="AN308" s="106"/>
      <c r="AO308" s="38"/>
    </row>
    <row r="309" spans="2:41" x14ac:dyDescent="0.35">
      <c r="B309" s="38"/>
      <c r="C309" s="42" t="str">
        <f t="shared" si="11"/>
        <v> </v>
      </c>
      <c r="D309" s="68"/>
      <c r="E309" s="69"/>
      <c r="F309" s="69"/>
      <c r="G309" s="62"/>
      <c r="H309" s="105"/>
      <c r="I309" s="69"/>
      <c r="J309" s="82"/>
      <c r="K309" s="69"/>
      <c r="L309" s="62"/>
      <c r="M309" s="69"/>
      <c r="N309" s="69"/>
      <c r="O309" s="70"/>
      <c r="P309" s="70"/>
      <c r="Q309" s="63"/>
      <c r="R309" s="72"/>
      <c r="S309" s="70"/>
      <c r="T309" s="70"/>
      <c r="U309" s="70"/>
      <c r="V309" s="70"/>
      <c r="W309" s="70"/>
      <c r="X309" s="70"/>
      <c r="Y309" s="70"/>
      <c r="Z309" s="70"/>
      <c r="AA309" s="70"/>
      <c r="AB309" s="70"/>
      <c r="AC309" s="70"/>
      <c r="AD309" s="70"/>
      <c r="AE309" s="70"/>
      <c r="AF309" s="111"/>
      <c r="AG309" s="111"/>
      <c r="AH309" s="111"/>
      <c r="AI309" s="111"/>
      <c r="AJ309" s="111"/>
      <c r="AK309" s="111"/>
      <c r="AL309" s="111"/>
      <c r="AM309" s="120" t="str">
        <f>IF(SUM(Table1[[#This Row],[1. Preparation of a strategic plan to decarbonise building(s)/estate]:[7. Desktop Assessment]])=0," ",SUM(Table1[[#This Row],[1. Preparation of a strategic plan to decarbonise building(s)/estate]:[7. Desktop Assessment]]))</f>
        <v xml:space="preserve"> </v>
      </c>
      <c r="AN309" s="109"/>
      <c r="AO309" s="38"/>
    </row>
    <row r="310" spans="2:41" x14ac:dyDescent="0.35">
      <c r="B310" s="38"/>
      <c r="C310" s="42" t="str">
        <f t="shared" si="11"/>
        <v> </v>
      </c>
      <c r="D310" s="68"/>
      <c r="E310" s="69"/>
      <c r="F310" s="69"/>
      <c r="G310" s="62"/>
      <c r="H310" s="105"/>
      <c r="I310" s="69"/>
      <c r="J310" s="82"/>
      <c r="K310" s="69"/>
      <c r="L310" s="62"/>
      <c r="M310" s="69"/>
      <c r="N310" s="69"/>
      <c r="O310" s="70"/>
      <c r="P310" s="70"/>
      <c r="Q310" s="63"/>
      <c r="R310" s="72"/>
      <c r="S310" s="70"/>
      <c r="T310" s="70"/>
      <c r="U310" s="70"/>
      <c r="V310" s="70"/>
      <c r="W310" s="70"/>
      <c r="X310" s="70"/>
      <c r="Y310" s="70"/>
      <c r="Z310" s="70"/>
      <c r="AA310" s="70"/>
      <c r="AB310" s="70"/>
      <c r="AC310" s="70"/>
      <c r="AD310" s="70"/>
      <c r="AE310" s="70"/>
      <c r="AF310" s="112"/>
      <c r="AG310" s="112"/>
      <c r="AH310" s="112"/>
      <c r="AI310" s="112"/>
      <c r="AJ310" s="112"/>
      <c r="AK310" s="112"/>
      <c r="AL310" s="112"/>
      <c r="AM310" s="119" t="str">
        <f>IF(SUM(Table1[[#This Row],[1. Preparation of a strategic plan to decarbonise building(s)/estate]:[7. Desktop Assessment]])=0," ",SUM(Table1[[#This Row],[1. Preparation of a strategic plan to decarbonise building(s)/estate]:[7. Desktop Assessment]]))</f>
        <v xml:space="preserve"> </v>
      </c>
      <c r="AN310" s="106"/>
      <c r="AO310" s="38"/>
    </row>
    <row r="311" spans="2:41" x14ac:dyDescent="0.35">
      <c r="B311" s="38"/>
      <c r="C311" s="42" t="str">
        <f t="shared" si="11"/>
        <v> </v>
      </c>
      <c r="D311" s="68"/>
      <c r="E311" s="69"/>
      <c r="F311" s="69"/>
      <c r="G311" s="62"/>
      <c r="H311" s="105"/>
      <c r="I311" s="69"/>
      <c r="J311" s="82"/>
      <c r="K311" s="69"/>
      <c r="L311" s="62"/>
      <c r="M311" s="69"/>
      <c r="N311" s="69"/>
      <c r="O311" s="70"/>
      <c r="P311" s="70"/>
      <c r="Q311" s="63"/>
      <c r="R311" s="72"/>
      <c r="S311" s="70"/>
      <c r="T311" s="70"/>
      <c r="U311" s="70"/>
      <c r="V311" s="70"/>
      <c r="W311" s="70"/>
      <c r="X311" s="70"/>
      <c r="Y311" s="70"/>
      <c r="Z311" s="70"/>
      <c r="AA311" s="70"/>
      <c r="AB311" s="70"/>
      <c r="AC311" s="70"/>
      <c r="AD311" s="70"/>
      <c r="AE311" s="70"/>
      <c r="AF311" s="111"/>
      <c r="AG311" s="111"/>
      <c r="AH311" s="111"/>
      <c r="AI311" s="111"/>
      <c r="AJ311" s="111"/>
      <c r="AK311" s="111"/>
      <c r="AL311" s="111"/>
      <c r="AM311" s="120" t="str">
        <f>IF(SUM(Table1[[#This Row],[1. Preparation of a strategic plan to decarbonise building(s)/estate]:[7. Desktop Assessment]])=0," ",SUM(Table1[[#This Row],[1. Preparation of a strategic plan to decarbonise building(s)/estate]:[7. Desktop Assessment]]))</f>
        <v xml:space="preserve"> </v>
      </c>
      <c r="AN311" s="109"/>
      <c r="AO311" s="38"/>
    </row>
    <row r="312" spans="2:41" x14ac:dyDescent="0.35">
      <c r="B312" s="38"/>
      <c r="C312" s="42" t="str">
        <f t="shared" si="11"/>
        <v> </v>
      </c>
      <c r="D312" s="68"/>
      <c r="E312" s="69"/>
      <c r="F312" s="69"/>
      <c r="G312" s="62"/>
      <c r="H312" s="105"/>
      <c r="I312" s="69"/>
      <c r="J312" s="82"/>
      <c r="K312" s="69"/>
      <c r="L312" s="62"/>
      <c r="M312" s="69"/>
      <c r="N312" s="69"/>
      <c r="O312" s="70"/>
      <c r="P312" s="70"/>
      <c r="Q312" s="63"/>
      <c r="R312" s="72"/>
      <c r="S312" s="70"/>
      <c r="T312" s="70"/>
      <c r="U312" s="70"/>
      <c r="V312" s="70"/>
      <c r="W312" s="70"/>
      <c r="X312" s="70"/>
      <c r="Y312" s="70"/>
      <c r="Z312" s="70"/>
      <c r="AA312" s="70"/>
      <c r="AB312" s="70"/>
      <c r="AC312" s="70"/>
      <c r="AD312" s="70"/>
      <c r="AE312" s="70"/>
      <c r="AF312" s="112"/>
      <c r="AG312" s="112"/>
      <c r="AH312" s="112"/>
      <c r="AI312" s="112"/>
      <c r="AJ312" s="112"/>
      <c r="AK312" s="112"/>
      <c r="AL312" s="112"/>
      <c r="AM312" s="119" t="str">
        <f>IF(SUM(Table1[[#This Row],[1. Preparation of a strategic plan to decarbonise building(s)/estate]:[7. Desktop Assessment]])=0," ",SUM(Table1[[#This Row],[1. Preparation of a strategic plan to decarbonise building(s)/estate]:[7. Desktop Assessment]]))</f>
        <v xml:space="preserve"> </v>
      </c>
      <c r="AN312" s="106"/>
      <c r="AO312" s="38"/>
    </row>
    <row r="313" spans="2:41" x14ac:dyDescent="0.35">
      <c r="B313" s="38"/>
      <c r="C313" s="42" t="str">
        <f t="shared" si="11"/>
        <v> </v>
      </c>
      <c r="D313" s="68"/>
      <c r="E313" s="69"/>
      <c r="F313" s="69"/>
      <c r="G313" s="62"/>
      <c r="H313" s="105"/>
      <c r="I313" s="69"/>
      <c r="J313" s="82"/>
      <c r="K313" s="69"/>
      <c r="L313" s="62"/>
      <c r="M313" s="69"/>
      <c r="N313" s="69"/>
      <c r="O313" s="70"/>
      <c r="P313" s="70"/>
      <c r="Q313" s="63"/>
      <c r="R313" s="72"/>
      <c r="S313" s="70"/>
      <c r="T313" s="70"/>
      <c r="U313" s="70"/>
      <c r="V313" s="70"/>
      <c r="W313" s="70"/>
      <c r="X313" s="70"/>
      <c r="Y313" s="70"/>
      <c r="Z313" s="70"/>
      <c r="AA313" s="70"/>
      <c r="AB313" s="70"/>
      <c r="AC313" s="70"/>
      <c r="AD313" s="70"/>
      <c r="AE313" s="70"/>
      <c r="AF313" s="111"/>
      <c r="AG313" s="111"/>
      <c r="AH313" s="111"/>
      <c r="AI313" s="111"/>
      <c r="AJ313" s="111"/>
      <c r="AK313" s="111"/>
      <c r="AL313" s="111"/>
      <c r="AM313" s="120" t="str">
        <f>IF(SUM(Table1[[#This Row],[1. Preparation of a strategic plan to decarbonise building(s)/estate]:[7. Desktop Assessment]])=0," ",SUM(Table1[[#This Row],[1. Preparation of a strategic plan to decarbonise building(s)/estate]:[7. Desktop Assessment]]))</f>
        <v xml:space="preserve"> </v>
      </c>
      <c r="AN313" s="109"/>
      <c r="AO313" s="38"/>
    </row>
    <row r="314" spans="2:41" x14ac:dyDescent="0.35">
      <c r="B314" s="38"/>
      <c r="C314" s="42" t="str">
        <f t="shared" si="11"/>
        <v> </v>
      </c>
      <c r="D314" s="68"/>
      <c r="E314" s="69"/>
      <c r="F314" s="69"/>
      <c r="G314" s="62"/>
      <c r="H314" s="105"/>
      <c r="I314" s="69"/>
      <c r="J314" s="82"/>
      <c r="K314" s="69"/>
      <c r="L314" s="62"/>
      <c r="M314" s="69"/>
      <c r="N314" s="69"/>
      <c r="O314" s="70"/>
      <c r="P314" s="70"/>
      <c r="Q314" s="63"/>
      <c r="R314" s="72"/>
      <c r="S314" s="70"/>
      <c r="T314" s="70"/>
      <c r="U314" s="70"/>
      <c r="V314" s="70"/>
      <c r="W314" s="70"/>
      <c r="X314" s="70"/>
      <c r="Y314" s="70"/>
      <c r="Z314" s="70"/>
      <c r="AA314" s="70"/>
      <c r="AB314" s="70"/>
      <c r="AC314" s="70"/>
      <c r="AD314" s="70"/>
      <c r="AE314" s="70"/>
      <c r="AF314" s="112"/>
      <c r="AG314" s="112"/>
      <c r="AH314" s="112"/>
      <c r="AI314" s="112"/>
      <c r="AJ314" s="112"/>
      <c r="AK314" s="112"/>
      <c r="AL314" s="112"/>
      <c r="AM314" s="119" t="str">
        <f>IF(SUM(Table1[[#This Row],[1. Preparation of a strategic plan to decarbonise building(s)/estate]:[7. Desktop Assessment]])=0," ",SUM(Table1[[#This Row],[1. Preparation of a strategic plan to decarbonise building(s)/estate]:[7. Desktop Assessment]]))</f>
        <v xml:space="preserve"> </v>
      </c>
      <c r="AN314" s="106"/>
      <c r="AO314" s="38"/>
    </row>
    <row r="315" spans="2:41" x14ac:dyDescent="0.35">
      <c r="B315" s="38"/>
      <c r="C315" s="42" t="str">
        <f t="shared" si="11"/>
        <v> </v>
      </c>
      <c r="D315" s="68"/>
      <c r="E315" s="69"/>
      <c r="F315" s="69"/>
      <c r="G315" s="62"/>
      <c r="H315" s="105"/>
      <c r="I315" s="69"/>
      <c r="J315" s="82"/>
      <c r="K315" s="69"/>
      <c r="L315" s="62"/>
      <c r="M315" s="69"/>
      <c r="N315" s="69"/>
      <c r="O315" s="70"/>
      <c r="P315" s="70"/>
      <c r="Q315" s="63"/>
      <c r="R315" s="72"/>
      <c r="S315" s="70"/>
      <c r="T315" s="70"/>
      <c r="U315" s="70"/>
      <c r="V315" s="70"/>
      <c r="W315" s="70"/>
      <c r="X315" s="70"/>
      <c r="Y315" s="70"/>
      <c r="Z315" s="70"/>
      <c r="AA315" s="70"/>
      <c r="AB315" s="70"/>
      <c r="AC315" s="70"/>
      <c r="AD315" s="70"/>
      <c r="AE315" s="70"/>
      <c r="AF315" s="111"/>
      <c r="AG315" s="111"/>
      <c r="AH315" s="111"/>
      <c r="AI315" s="111"/>
      <c r="AJ315" s="111"/>
      <c r="AK315" s="111"/>
      <c r="AL315" s="111"/>
      <c r="AM315" s="120" t="str">
        <f>IF(SUM(Table1[[#This Row],[1. Preparation of a strategic plan to decarbonise building(s)/estate]:[7. Desktop Assessment]])=0," ",SUM(Table1[[#This Row],[1. Preparation of a strategic plan to decarbonise building(s)/estate]:[7. Desktop Assessment]]))</f>
        <v xml:space="preserve"> </v>
      </c>
      <c r="AN315" s="109"/>
      <c r="AO315" s="38"/>
    </row>
    <row r="316" spans="2:41" x14ac:dyDescent="0.35">
      <c r="B316" s="38"/>
      <c r="C316" s="42" t="str">
        <f t="shared" si="11"/>
        <v> </v>
      </c>
      <c r="D316" s="68"/>
      <c r="E316" s="69"/>
      <c r="F316" s="69"/>
      <c r="G316" s="62"/>
      <c r="H316" s="105"/>
      <c r="I316" s="69"/>
      <c r="J316" s="82"/>
      <c r="K316" s="69"/>
      <c r="L316" s="62"/>
      <c r="M316" s="69"/>
      <c r="N316" s="69"/>
      <c r="O316" s="70"/>
      <c r="P316" s="70"/>
      <c r="Q316" s="63"/>
      <c r="R316" s="72"/>
      <c r="S316" s="70"/>
      <c r="T316" s="70"/>
      <c r="U316" s="70"/>
      <c r="V316" s="70"/>
      <c r="W316" s="70"/>
      <c r="X316" s="70"/>
      <c r="Y316" s="70"/>
      <c r="Z316" s="70"/>
      <c r="AA316" s="70"/>
      <c r="AB316" s="70"/>
      <c r="AC316" s="70"/>
      <c r="AD316" s="70"/>
      <c r="AE316" s="70"/>
      <c r="AF316" s="112"/>
      <c r="AG316" s="112"/>
      <c r="AH316" s="112"/>
      <c r="AI316" s="112"/>
      <c r="AJ316" s="112"/>
      <c r="AK316" s="112"/>
      <c r="AL316" s="112"/>
      <c r="AM316" s="119" t="str">
        <f>IF(SUM(Table1[[#This Row],[1. Preparation of a strategic plan to decarbonise building(s)/estate]:[7. Desktop Assessment]])=0," ",SUM(Table1[[#This Row],[1. Preparation of a strategic plan to decarbonise building(s)/estate]:[7. Desktop Assessment]]))</f>
        <v xml:space="preserve"> </v>
      </c>
      <c r="AN316" s="106"/>
      <c r="AO316" s="38"/>
    </row>
    <row r="317" spans="2:41" x14ac:dyDescent="0.35">
      <c r="B317" s="38"/>
      <c r="C317" s="42" t="str">
        <f t="shared" si="11"/>
        <v> </v>
      </c>
      <c r="D317" s="68"/>
      <c r="E317" s="69"/>
      <c r="F317" s="69"/>
      <c r="G317" s="62"/>
      <c r="H317" s="105"/>
      <c r="I317" s="69"/>
      <c r="J317" s="82"/>
      <c r="K317" s="69"/>
      <c r="L317" s="62"/>
      <c r="M317" s="69"/>
      <c r="N317" s="69"/>
      <c r="O317" s="70"/>
      <c r="P317" s="70"/>
      <c r="Q317" s="63"/>
      <c r="R317" s="72"/>
      <c r="S317" s="70"/>
      <c r="T317" s="70"/>
      <c r="U317" s="70"/>
      <c r="V317" s="70"/>
      <c r="W317" s="70"/>
      <c r="X317" s="70"/>
      <c r="Y317" s="70"/>
      <c r="Z317" s="70"/>
      <c r="AA317" s="70"/>
      <c r="AB317" s="70"/>
      <c r="AC317" s="70"/>
      <c r="AD317" s="70"/>
      <c r="AE317" s="70"/>
      <c r="AF317" s="111"/>
      <c r="AG317" s="111"/>
      <c r="AH317" s="111"/>
      <c r="AI317" s="111"/>
      <c r="AJ317" s="111"/>
      <c r="AK317" s="111"/>
      <c r="AL317" s="111"/>
      <c r="AM317" s="120" t="str">
        <f>IF(SUM(Table1[[#This Row],[1. Preparation of a strategic plan to decarbonise building(s)/estate]:[7. Desktop Assessment]])=0," ",SUM(Table1[[#This Row],[1. Preparation of a strategic plan to decarbonise building(s)/estate]:[7. Desktop Assessment]]))</f>
        <v xml:space="preserve"> </v>
      </c>
      <c r="AN317" s="109"/>
      <c r="AO317" s="38"/>
    </row>
    <row r="318" spans="2:41" x14ac:dyDescent="0.35">
      <c r="B318" s="38"/>
      <c r="C318" s="42" t="str">
        <f t="shared" si="11"/>
        <v> </v>
      </c>
      <c r="D318" s="68"/>
      <c r="E318" s="69"/>
      <c r="F318" s="69"/>
      <c r="G318" s="62"/>
      <c r="H318" s="105"/>
      <c r="I318" s="69"/>
      <c r="J318" s="82"/>
      <c r="K318" s="69"/>
      <c r="L318" s="62"/>
      <c r="M318" s="69"/>
      <c r="N318" s="69"/>
      <c r="O318" s="70"/>
      <c r="P318" s="70"/>
      <c r="Q318" s="63"/>
      <c r="R318" s="72"/>
      <c r="S318" s="70"/>
      <c r="T318" s="70"/>
      <c r="U318" s="70"/>
      <c r="V318" s="70"/>
      <c r="W318" s="70"/>
      <c r="X318" s="70"/>
      <c r="Y318" s="70"/>
      <c r="Z318" s="70"/>
      <c r="AA318" s="70"/>
      <c r="AB318" s="70"/>
      <c r="AC318" s="70"/>
      <c r="AD318" s="70"/>
      <c r="AE318" s="70"/>
      <c r="AF318" s="112"/>
      <c r="AG318" s="112"/>
      <c r="AH318" s="112"/>
      <c r="AI318" s="112"/>
      <c r="AJ318" s="112"/>
      <c r="AK318" s="112"/>
      <c r="AL318" s="112"/>
      <c r="AM318" s="119" t="str">
        <f>IF(SUM(Table1[[#This Row],[1. Preparation of a strategic plan to decarbonise building(s)/estate]:[7. Desktop Assessment]])=0," ",SUM(Table1[[#This Row],[1. Preparation of a strategic plan to decarbonise building(s)/estate]:[7. Desktop Assessment]]))</f>
        <v xml:space="preserve"> </v>
      </c>
      <c r="AN318" s="106"/>
      <c r="AO318" s="38"/>
    </row>
    <row r="319" spans="2:41" x14ac:dyDescent="0.35">
      <c r="B319" s="38"/>
      <c r="C319" s="42" t="str">
        <f t="shared" si="11"/>
        <v> </v>
      </c>
      <c r="D319" s="68"/>
      <c r="E319" s="69"/>
      <c r="F319" s="69"/>
      <c r="G319" s="62"/>
      <c r="H319" s="105"/>
      <c r="I319" s="69"/>
      <c r="J319" s="82"/>
      <c r="K319" s="69"/>
      <c r="L319" s="62"/>
      <c r="M319" s="69"/>
      <c r="N319" s="69"/>
      <c r="O319" s="70"/>
      <c r="P319" s="70"/>
      <c r="Q319" s="63"/>
      <c r="R319" s="72"/>
      <c r="S319" s="70"/>
      <c r="T319" s="70"/>
      <c r="U319" s="70"/>
      <c r="V319" s="70"/>
      <c r="W319" s="70"/>
      <c r="X319" s="70"/>
      <c r="Y319" s="70"/>
      <c r="Z319" s="70"/>
      <c r="AA319" s="70"/>
      <c r="AB319" s="70"/>
      <c r="AC319" s="70"/>
      <c r="AD319" s="70"/>
      <c r="AE319" s="70"/>
      <c r="AF319" s="111"/>
      <c r="AG319" s="111"/>
      <c r="AH319" s="111"/>
      <c r="AI319" s="111"/>
      <c r="AJ319" s="111"/>
      <c r="AK319" s="111"/>
      <c r="AL319" s="111"/>
      <c r="AM319" s="120" t="str">
        <f>IF(SUM(Table1[[#This Row],[1. Preparation of a strategic plan to decarbonise building(s)/estate]:[7. Desktop Assessment]])=0," ",SUM(Table1[[#This Row],[1. Preparation of a strategic plan to decarbonise building(s)/estate]:[7. Desktop Assessment]]))</f>
        <v xml:space="preserve"> </v>
      </c>
      <c r="AN319" s="109"/>
      <c r="AO319" s="38"/>
    </row>
    <row r="320" spans="2:41" x14ac:dyDescent="0.35">
      <c r="B320" s="38"/>
      <c r="C320" s="42" t="str">
        <f t="shared" si="11"/>
        <v> </v>
      </c>
      <c r="D320" s="68"/>
      <c r="E320" s="69"/>
      <c r="F320" s="69"/>
      <c r="G320" s="62"/>
      <c r="H320" s="105"/>
      <c r="I320" s="69"/>
      <c r="J320" s="82"/>
      <c r="K320" s="69"/>
      <c r="L320" s="62"/>
      <c r="M320" s="69"/>
      <c r="N320" s="69"/>
      <c r="O320" s="70"/>
      <c r="P320" s="70"/>
      <c r="Q320" s="63"/>
      <c r="R320" s="72"/>
      <c r="S320" s="70"/>
      <c r="T320" s="70"/>
      <c r="U320" s="70"/>
      <c r="V320" s="70"/>
      <c r="W320" s="70"/>
      <c r="X320" s="70"/>
      <c r="Y320" s="70"/>
      <c r="Z320" s="70"/>
      <c r="AA320" s="70"/>
      <c r="AB320" s="70"/>
      <c r="AC320" s="70"/>
      <c r="AD320" s="70"/>
      <c r="AE320" s="70"/>
      <c r="AF320" s="112"/>
      <c r="AG320" s="112"/>
      <c r="AH320" s="112"/>
      <c r="AI320" s="112"/>
      <c r="AJ320" s="112"/>
      <c r="AK320" s="112"/>
      <c r="AL320" s="112"/>
      <c r="AM320" s="119" t="str">
        <f>IF(SUM(Table1[[#This Row],[1. Preparation of a strategic plan to decarbonise building(s)/estate]:[7. Desktop Assessment]])=0," ",SUM(Table1[[#This Row],[1. Preparation of a strategic plan to decarbonise building(s)/estate]:[7. Desktop Assessment]]))</f>
        <v xml:space="preserve"> </v>
      </c>
      <c r="AN320" s="106"/>
      <c r="AO320" s="38"/>
    </row>
    <row r="321" spans="2:41" x14ac:dyDescent="0.35">
      <c r="B321" s="38"/>
      <c r="C321" s="42" t="str">
        <f t="shared" si="11"/>
        <v> </v>
      </c>
      <c r="D321" s="68"/>
      <c r="E321" s="69"/>
      <c r="F321" s="69"/>
      <c r="G321" s="62"/>
      <c r="H321" s="105"/>
      <c r="I321" s="69"/>
      <c r="J321" s="82"/>
      <c r="K321" s="69"/>
      <c r="L321" s="62"/>
      <c r="M321" s="69"/>
      <c r="N321" s="69"/>
      <c r="O321" s="70"/>
      <c r="P321" s="70"/>
      <c r="Q321" s="63"/>
      <c r="R321" s="72"/>
      <c r="S321" s="70"/>
      <c r="T321" s="70"/>
      <c r="U321" s="70"/>
      <c r="V321" s="70"/>
      <c r="W321" s="70"/>
      <c r="X321" s="70"/>
      <c r="Y321" s="70"/>
      <c r="Z321" s="70"/>
      <c r="AA321" s="70"/>
      <c r="AB321" s="70"/>
      <c r="AC321" s="70"/>
      <c r="AD321" s="70"/>
      <c r="AE321" s="70"/>
      <c r="AF321" s="111"/>
      <c r="AG321" s="111"/>
      <c r="AH321" s="111"/>
      <c r="AI321" s="111"/>
      <c r="AJ321" s="111"/>
      <c r="AK321" s="111"/>
      <c r="AL321" s="111"/>
      <c r="AM321" s="120" t="str">
        <f>IF(SUM(Table1[[#This Row],[1. Preparation of a strategic plan to decarbonise building(s)/estate]:[7. Desktop Assessment]])=0," ",SUM(Table1[[#This Row],[1. Preparation of a strategic plan to decarbonise building(s)/estate]:[7. Desktop Assessment]]))</f>
        <v xml:space="preserve"> </v>
      </c>
      <c r="AN321" s="109"/>
      <c r="AO321" s="38"/>
    </row>
    <row r="322" spans="2:41" x14ac:dyDescent="0.35">
      <c r="B322" s="38"/>
      <c r="C322" s="42" t="str">
        <f t="shared" si="11"/>
        <v> </v>
      </c>
      <c r="D322" s="68"/>
      <c r="E322" s="69"/>
      <c r="F322" s="69"/>
      <c r="G322" s="62"/>
      <c r="H322" s="105"/>
      <c r="I322" s="69"/>
      <c r="J322" s="82"/>
      <c r="K322" s="69"/>
      <c r="L322" s="62"/>
      <c r="M322" s="69"/>
      <c r="N322" s="69"/>
      <c r="O322" s="70"/>
      <c r="P322" s="70"/>
      <c r="Q322" s="63"/>
      <c r="R322" s="72"/>
      <c r="S322" s="70"/>
      <c r="T322" s="70"/>
      <c r="U322" s="70"/>
      <c r="V322" s="70"/>
      <c r="W322" s="70"/>
      <c r="X322" s="70"/>
      <c r="Y322" s="70"/>
      <c r="Z322" s="70"/>
      <c r="AA322" s="70"/>
      <c r="AB322" s="70"/>
      <c r="AC322" s="70"/>
      <c r="AD322" s="70"/>
      <c r="AE322" s="70"/>
      <c r="AF322" s="112"/>
      <c r="AG322" s="112"/>
      <c r="AH322" s="112"/>
      <c r="AI322" s="112"/>
      <c r="AJ322" s="112"/>
      <c r="AK322" s="112"/>
      <c r="AL322" s="112"/>
      <c r="AM322" s="119" t="str">
        <f>IF(SUM(Table1[[#This Row],[1. Preparation of a strategic plan to decarbonise building(s)/estate]:[7. Desktop Assessment]])=0," ",SUM(Table1[[#This Row],[1. Preparation of a strategic plan to decarbonise building(s)/estate]:[7. Desktop Assessment]]))</f>
        <v xml:space="preserve"> </v>
      </c>
      <c r="AN322" s="106"/>
      <c r="AO322" s="38"/>
    </row>
    <row r="323" spans="2:41" x14ac:dyDescent="0.35">
      <c r="B323" s="38"/>
      <c r="C323" s="42" t="str">
        <f t="shared" si="11"/>
        <v> </v>
      </c>
      <c r="D323" s="68"/>
      <c r="E323" s="69"/>
      <c r="F323" s="69"/>
      <c r="G323" s="62"/>
      <c r="H323" s="105"/>
      <c r="I323" s="69"/>
      <c r="J323" s="82"/>
      <c r="K323" s="69"/>
      <c r="L323" s="62"/>
      <c r="M323" s="69"/>
      <c r="N323" s="69"/>
      <c r="O323" s="70"/>
      <c r="P323" s="70"/>
      <c r="Q323" s="63"/>
      <c r="R323" s="72"/>
      <c r="S323" s="70"/>
      <c r="T323" s="70"/>
      <c r="U323" s="70"/>
      <c r="V323" s="70"/>
      <c r="W323" s="70"/>
      <c r="X323" s="70"/>
      <c r="Y323" s="70"/>
      <c r="Z323" s="70"/>
      <c r="AA323" s="70"/>
      <c r="AB323" s="70"/>
      <c r="AC323" s="70"/>
      <c r="AD323" s="70"/>
      <c r="AE323" s="70"/>
      <c r="AF323" s="111"/>
      <c r="AG323" s="111"/>
      <c r="AH323" s="111"/>
      <c r="AI323" s="111"/>
      <c r="AJ323" s="111"/>
      <c r="AK323" s="111"/>
      <c r="AL323" s="111"/>
      <c r="AM323" s="120" t="str">
        <f>IF(SUM(Table1[[#This Row],[1. Preparation of a strategic plan to decarbonise building(s)/estate]:[7. Desktop Assessment]])=0," ",SUM(Table1[[#This Row],[1. Preparation of a strategic plan to decarbonise building(s)/estate]:[7. Desktop Assessment]]))</f>
        <v xml:space="preserve"> </v>
      </c>
      <c r="AN323" s="109"/>
      <c r="AO323" s="38"/>
    </row>
    <row r="324" spans="2:41" x14ac:dyDescent="0.35">
      <c r="B324" s="38"/>
      <c r="C324" s="42" t="str">
        <f t="shared" si="11"/>
        <v> </v>
      </c>
      <c r="D324" s="68"/>
      <c r="E324" s="69"/>
      <c r="F324" s="69"/>
      <c r="G324" s="62"/>
      <c r="H324" s="105"/>
      <c r="I324" s="69"/>
      <c r="J324" s="82"/>
      <c r="K324" s="69"/>
      <c r="L324" s="62"/>
      <c r="M324" s="69"/>
      <c r="N324" s="69"/>
      <c r="O324" s="70"/>
      <c r="P324" s="70"/>
      <c r="Q324" s="63"/>
      <c r="R324" s="72"/>
      <c r="S324" s="70"/>
      <c r="T324" s="70"/>
      <c r="U324" s="70"/>
      <c r="V324" s="70"/>
      <c r="W324" s="70"/>
      <c r="X324" s="70"/>
      <c r="Y324" s="70"/>
      <c r="Z324" s="70"/>
      <c r="AA324" s="70"/>
      <c r="AB324" s="70"/>
      <c r="AC324" s="70"/>
      <c r="AD324" s="70"/>
      <c r="AE324" s="70"/>
      <c r="AF324" s="112"/>
      <c r="AG324" s="112"/>
      <c r="AH324" s="112"/>
      <c r="AI324" s="112"/>
      <c r="AJ324" s="112"/>
      <c r="AK324" s="112"/>
      <c r="AL324" s="112"/>
      <c r="AM324" s="119" t="str">
        <f>IF(SUM(Table1[[#This Row],[1. Preparation of a strategic plan to decarbonise building(s)/estate]:[7. Desktop Assessment]])=0," ",SUM(Table1[[#This Row],[1. Preparation of a strategic plan to decarbonise building(s)/estate]:[7. Desktop Assessment]]))</f>
        <v xml:space="preserve"> </v>
      </c>
      <c r="AN324" s="106"/>
      <c r="AO324" s="38"/>
    </row>
    <row r="325" spans="2:41" x14ac:dyDescent="0.35">
      <c r="B325" s="38"/>
      <c r="C325" s="42" t="str">
        <f t="shared" si="11"/>
        <v> </v>
      </c>
      <c r="D325" s="68"/>
      <c r="E325" s="69"/>
      <c r="F325" s="69"/>
      <c r="G325" s="62"/>
      <c r="H325" s="105"/>
      <c r="I325" s="69"/>
      <c r="J325" s="82"/>
      <c r="K325" s="69"/>
      <c r="L325" s="62"/>
      <c r="M325" s="69"/>
      <c r="N325" s="69"/>
      <c r="O325" s="70"/>
      <c r="P325" s="70"/>
      <c r="Q325" s="63"/>
      <c r="R325" s="72"/>
      <c r="S325" s="70"/>
      <c r="T325" s="70"/>
      <c r="U325" s="70"/>
      <c r="V325" s="70"/>
      <c r="W325" s="70"/>
      <c r="X325" s="70"/>
      <c r="Y325" s="70"/>
      <c r="Z325" s="70"/>
      <c r="AA325" s="70"/>
      <c r="AB325" s="70"/>
      <c r="AC325" s="70"/>
      <c r="AD325" s="70"/>
      <c r="AE325" s="70"/>
      <c r="AF325" s="111"/>
      <c r="AG325" s="111"/>
      <c r="AH325" s="111"/>
      <c r="AI325" s="111"/>
      <c r="AJ325" s="111"/>
      <c r="AK325" s="111"/>
      <c r="AL325" s="111"/>
      <c r="AM325" s="120" t="str">
        <f>IF(SUM(Table1[[#This Row],[1. Preparation of a strategic plan to decarbonise building(s)/estate]:[7. Desktop Assessment]])=0," ",SUM(Table1[[#This Row],[1. Preparation of a strategic plan to decarbonise building(s)/estate]:[7. Desktop Assessment]]))</f>
        <v xml:space="preserve"> </v>
      </c>
      <c r="AN325" s="109"/>
      <c r="AO325" s="38"/>
    </row>
    <row r="326" spans="2:41" x14ac:dyDescent="0.35">
      <c r="B326" s="38"/>
      <c r="C326" s="42" t="str">
        <f t="shared" si="11"/>
        <v> </v>
      </c>
      <c r="D326" s="68"/>
      <c r="E326" s="69"/>
      <c r="F326" s="69"/>
      <c r="G326" s="62"/>
      <c r="H326" s="105"/>
      <c r="I326" s="69"/>
      <c r="J326" s="82"/>
      <c r="K326" s="69"/>
      <c r="L326" s="62"/>
      <c r="M326" s="69"/>
      <c r="N326" s="69"/>
      <c r="O326" s="70"/>
      <c r="P326" s="70"/>
      <c r="Q326" s="63"/>
      <c r="R326" s="72"/>
      <c r="S326" s="70"/>
      <c r="T326" s="70"/>
      <c r="U326" s="70"/>
      <c r="V326" s="70"/>
      <c r="W326" s="70"/>
      <c r="X326" s="70"/>
      <c r="Y326" s="70"/>
      <c r="Z326" s="70"/>
      <c r="AA326" s="70"/>
      <c r="AB326" s="70"/>
      <c r="AC326" s="70"/>
      <c r="AD326" s="70"/>
      <c r="AE326" s="70"/>
      <c r="AF326" s="112"/>
      <c r="AG326" s="112"/>
      <c r="AH326" s="112"/>
      <c r="AI326" s="112"/>
      <c r="AJ326" s="112"/>
      <c r="AK326" s="112"/>
      <c r="AL326" s="112"/>
      <c r="AM326" s="119" t="str">
        <f>IF(SUM(Table1[[#This Row],[1. Preparation of a strategic plan to decarbonise building(s)/estate]:[7. Desktop Assessment]])=0," ",SUM(Table1[[#This Row],[1. Preparation of a strategic plan to decarbonise building(s)/estate]:[7. Desktop Assessment]]))</f>
        <v xml:space="preserve"> </v>
      </c>
      <c r="AN326" s="106"/>
      <c r="AO326" s="38"/>
    </row>
    <row r="327" spans="2:41" x14ac:dyDescent="0.35">
      <c r="B327" s="38"/>
      <c r="C327" s="42" t="str">
        <f t="shared" si="11"/>
        <v> </v>
      </c>
      <c r="D327" s="68"/>
      <c r="E327" s="69"/>
      <c r="F327" s="69"/>
      <c r="G327" s="62"/>
      <c r="H327" s="105"/>
      <c r="I327" s="69"/>
      <c r="J327" s="82"/>
      <c r="K327" s="69"/>
      <c r="L327" s="62"/>
      <c r="M327" s="69"/>
      <c r="N327" s="69"/>
      <c r="O327" s="70"/>
      <c r="P327" s="70"/>
      <c r="Q327" s="63"/>
      <c r="R327" s="72"/>
      <c r="S327" s="70"/>
      <c r="T327" s="70"/>
      <c r="U327" s="70"/>
      <c r="V327" s="70"/>
      <c r="W327" s="70"/>
      <c r="X327" s="70"/>
      <c r="Y327" s="70"/>
      <c r="Z327" s="70"/>
      <c r="AA327" s="70"/>
      <c r="AB327" s="70"/>
      <c r="AC327" s="70"/>
      <c r="AD327" s="70"/>
      <c r="AE327" s="70"/>
      <c r="AF327" s="111"/>
      <c r="AG327" s="111"/>
      <c r="AH327" s="111"/>
      <c r="AI327" s="111"/>
      <c r="AJ327" s="111"/>
      <c r="AK327" s="111"/>
      <c r="AL327" s="111"/>
      <c r="AM327" s="120" t="str">
        <f>IF(SUM(Table1[[#This Row],[1. Preparation of a strategic plan to decarbonise building(s)/estate]:[7. Desktop Assessment]])=0," ",SUM(Table1[[#This Row],[1. Preparation of a strategic plan to decarbonise building(s)/estate]:[7. Desktop Assessment]]))</f>
        <v xml:space="preserve"> </v>
      </c>
      <c r="AN327" s="109"/>
      <c r="AO327" s="38"/>
    </row>
    <row r="328" spans="2:41" x14ac:dyDescent="0.35">
      <c r="B328" s="38"/>
      <c r="C328" s="42" t="str">
        <f t="shared" si="11"/>
        <v> </v>
      </c>
      <c r="D328" s="68"/>
      <c r="E328" s="69"/>
      <c r="F328" s="69"/>
      <c r="G328" s="62"/>
      <c r="H328" s="105"/>
      <c r="I328" s="69"/>
      <c r="J328" s="82"/>
      <c r="K328" s="69"/>
      <c r="L328" s="62"/>
      <c r="M328" s="69"/>
      <c r="N328" s="69"/>
      <c r="O328" s="70"/>
      <c r="P328" s="70"/>
      <c r="Q328" s="63"/>
      <c r="R328" s="72"/>
      <c r="S328" s="70"/>
      <c r="T328" s="70"/>
      <c r="U328" s="70"/>
      <c r="V328" s="70"/>
      <c r="W328" s="70"/>
      <c r="X328" s="70"/>
      <c r="Y328" s="70"/>
      <c r="Z328" s="70"/>
      <c r="AA328" s="70"/>
      <c r="AB328" s="70"/>
      <c r="AC328" s="70"/>
      <c r="AD328" s="70"/>
      <c r="AE328" s="70"/>
      <c r="AF328" s="112"/>
      <c r="AG328" s="112"/>
      <c r="AH328" s="112"/>
      <c r="AI328" s="112"/>
      <c r="AJ328" s="112"/>
      <c r="AK328" s="112"/>
      <c r="AL328" s="112"/>
      <c r="AM328" s="119" t="str">
        <f>IF(SUM(Table1[[#This Row],[1. Preparation of a strategic plan to decarbonise building(s)/estate]:[7. Desktop Assessment]])=0," ",SUM(Table1[[#This Row],[1. Preparation of a strategic plan to decarbonise building(s)/estate]:[7. Desktop Assessment]]))</f>
        <v xml:space="preserve"> </v>
      </c>
      <c r="AN328" s="106"/>
      <c r="AO328" s="38"/>
    </row>
    <row r="329" spans="2:41" x14ac:dyDescent="0.35">
      <c r="B329" s="38"/>
      <c r="C329" s="42" t="str">
        <f t="shared" si="11"/>
        <v> </v>
      </c>
      <c r="D329" s="68"/>
      <c r="E329" s="69"/>
      <c r="F329" s="69"/>
      <c r="G329" s="62"/>
      <c r="H329" s="105"/>
      <c r="I329" s="69"/>
      <c r="J329" s="82"/>
      <c r="K329" s="69"/>
      <c r="L329" s="62"/>
      <c r="M329" s="69"/>
      <c r="N329" s="69"/>
      <c r="O329" s="70"/>
      <c r="P329" s="70"/>
      <c r="Q329" s="63"/>
      <c r="R329" s="72"/>
      <c r="S329" s="70"/>
      <c r="T329" s="70"/>
      <c r="U329" s="70"/>
      <c r="V329" s="70"/>
      <c r="W329" s="70"/>
      <c r="X329" s="70"/>
      <c r="Y329" s="70"/>
      <c r="Z329" s="70"/>
      <c r="AA329" s="70"/>
      <c r="AB329" s="70"/>
      <c r="AC329" s="70"/>
      <c r="AD329" s="70"/>
      <c r="AE329" s="70"/>
      <c r="AF329" s="111"/>
      <c r="AG329" s="111"/>
      <c r="AH329" s="111"/>
      <c r="AI329" s="111"/>
      <c r="AJ329" s="111"/>
      <c r="AK329" s="111"/>
      <c r="AL329" s="111"/>
      <c r="AM329" s="120" t="str">
        <f>IF(SUM(Table1[[#This Row],[1. Preparation of a strategic plan to decarbonise building(s)/estate]:[7. Desktop Assessment]])=0," ",SUM(Table1[[#This Row],[1. Preparation of a strategic plan to decarbonise building(s)/estate]:[7. Desktop Assessment]]))</f>
        <v xml:space="preserve"> </v>
      </c>
      <c r="AN329" s="109"/>
      <c r="AO329" s="38"/>
    </row>
    <row r="330" spans="2:41" x14ac:dyDescent="0.35">
      <c r="B330" s="38"/>
      <c r="C330" s="42" t="str">
        <f t="shared" si="11"/>
        <v> </v>
      </c>
      <c r="D330" s="68"/>
      <c r="E330" s="69"/>
      <c r="F330" s="69"/>
      <c r="G330" s="62"/>
      <c r="H330" s="105"/>
      <c r="I330" s="69"/>
      <c r="J330" s="82"/>
      <c r="K330" s="69"/>
      <c r="L330" s="62"/>
      <c r="M330" s="69"/>
      <c r="N330" s="69"/>
      <c r="O330" s="70"/>
      <c r="P330" s="70"/>
      <c r="Q330" s="63"/>
      <c r="R330" s="72"/>
      <c r="S330" s="70"/>
      <c r="T330" s="70"/>
      <c r="U330" s="70"/>
      <c r="V330" s="70"/>
      <c r="W330" s="70"/>
      <c r="X330" s="70"/>
      <c r="Y330" s="70"/>
      <c r="Z330" s="70"/>
      <c r="AA330" s="70"/>
      <c r="AB330" s="70"/>
      <c r="AC330" s="70"/>
      <c r="AD330" s="70"/>
      <c r="AE330" s="70"/>
      <c r="AF330" s="112"/>
      <c r="AG330" s="112"/>
      <c r="AH330" s="112"/>
      <c r="AI330" s="112"/>
      <c r="AJ330" s="112"/>
      <c r="AK330" s="112"/>
      <c r="AL330" s="112"/>
      <c r="AM330" s="119" t="str">
        <f>IF(SUM(Table1[[#This Row],[1. Preparation of a strategic plan to decarbonise building(s)/estate]:[7. Desktop Assessment]])=0," ",SUM(Table1[[#This Row],[1. Preparation of a strategic plan to decarbonise building(s)/estate]:[7. Desktop Assessment]]))</f>
        <v xml:space="preserve"> </v>
      </c>
      <c r="AN330" s="106"/>
      <c r="AO330" s="38"/>
    </row>
    <row r="331" spans="2:41" x14ac:dyDescent="0.35">
      <c r="B331" s="38"/>
      <c r="C331" s="42" t="str">
        <f t="shared" si="11"/>
        <v> </v>
      </c>
      <c r="D331" s="68"/>
      <c r="E331" s="69"/>
      <c r="F331" s="69"/>
      <c r="G331" s="62"/>
      <c r="H331" s="105"/>
      <c r="I331" s="69"/>
      <c r="J331" s="82"/>
      <c r="K331" s="69"/>
      <c r="L331" s="62"/>
      <c r="M331" s="69"/>
      <c r="N331" s="69"/>
      <c r="O331" s="70"/>
      <c r="P331" s="70"/>
      <c r="Q331" s="63"/>
      <c r="R331" s="72"/>
      <c r="S331" s="70"/>
      <c r="T331" s="70"/>
      <c r="U331" s="70"/>
      <c r="V331" s="70"/>
      <c r="W331" s="70"/>
      <c r="X331" s="70"/>
      <c r="Y331" s="70"/>
      <c r="Z331" s="70"/>
      <c r="AA331" s="70"/>
      <c r="AB331" s="70"/>
      <c r="AC331" s="70"/>
      <c r="AD331" s="70"/>
      <c r="AE331" s="70"/>
      <c r="AF331" s="111"/>
      <c r="AG331" s="111"/>
      <c r="AH331" s="111"/>
      <c r="AI331" s="111"/>
      <c r="AJ331" s="111"/>
      <c r="AK331" s="111"/>
      <c r="AL331" s="111"/>
      <c r="AM331" s="120" t="str">
        <f>IF(SUM(Table1[[#This Row],[1. Preparation of a strategic plan to decarbonise building(s)/estate]:[7. Desktop Assessment]])=0," ",SUM(Table1[[#This Row],[1. Preparation of a strategic plan to decarbonise building(s)/estate]:[7. Desktop Assessment]]))</f>
        <v xml:space="preserve"> </v>
      </c>
      <c r="AN331" s="109"/>
      <c r="AO331" s="38"/>
    </row>
    <row r="332" spans="2:41" x14ac:dyDescent="0.35">
      <c r="B332" s="38"/>
      <c r="C332" s="42" t="str">
        <f t="shared" si="11"/>
        <v> </v>
      </c>
      <c r="D332" s="68"/>
      <c r="E332" s="69"/>
      <c r="F332" s="69"/>
      <c r="G332" s="62"/>
      <c r="H332" s="105"/>
      <c r="I332" s="69"/>
      <c r="J332" s="82"/>
      <c r="K332" s="69"/>
      <c r="L332" s="62"/>
      <c r="M332" s="69"/>
      <c r="N332" s="69"/>
      <c r="O332" s="70"/>
      <c r="P332" s="70"/>
      <c r="Q332" s="63"/>
      <c r="R332" s="72"/>
      <c r="S332" s="70"/>
      <c r="T332" s="70"/>
      <c r="U332" s="70"/>
      <c r="V332" s="70"/>
      <c r="W332" s="70"/>
      <c r="X332" s="70"/>
      <c r="Y332" s="70"/>
      <c r="Z332" s="70"/>
      <c r="AA332" s="70"/>
      <c r="AB332" s="70"/>
      <c r="AC332" s="70"/>
      <c r="AD332" s="70"/>
      <c r="AE332" s="70"/>
      <c r="AF332" s="112"/>
      <c r="AG332" s="112"/>
      <c r="AH332" s="112"/>
      <c r="AI332" s="112"/>
      <c r="AJ332" s="112"/>
      <c r="AK332" s="112"/>
      <c r="AL332" s="112"/>
      <c r="AM332" s="119" t="str">
        <f>IF(SUM(Table1[[#This Row],[1. Preparation of a strategic plan to decarbonise building(s)/estate]:[7. Desktop Assessment]])=0," ",SUM(Table1[[#This Row],[1. Preparation of a strategic plan to decarbonise building(s)/estate]:[7. Desktop Assessment]]))</f>
        <v xml:space="preserve"> </v>
      </c>
      <c r="AN332" s="106"/>
      <c r="AO332" s="38"/>
    </row>
    <row r="333" spans="2:41" x14ac:dyDescent="0.35">
      <c r="B333" s="38"/>
      <c r="C333" s="42" t="str">
        <f t="shared" si="11"/>
        <v> </v>
      </c>
      <c r="D333" s="68"/>
      <c r="E333" s="69"/>
      <c r="F333" s="69"/>
      <c r="G333" s="62"/>
      <c r="H333" s="105"/>
      <c r="I333" s="69"/>
      <c r="J333" s="82"/>
      <c r="K333" s="69"/>
      <c r="L333" s="62"/>
      <c r="M333" s="69"/>
      <c r="N333" s="69"/>
      <c r="O333" s="70"/>
      <c r="P333" s="70"/>
      <c r="Q333" s="63"/>
      <c r="R333" s="72"/>
      <c r="S333" s="70"/>
      <c r="T333" s="70"/>
      <c r="U333" s="70"/>
      <c r="V333" s="70"/>
      <c r="W333" s="70"/>
      <c r="X333" s="70"/>
      <c r="Y333" s="70"/>
      <c r="Z333" s="70"/>
      <c r="AA333" s="70"/>
      <c r="AB333" s="70"/>
      <c r="AC333" s="70"/>
      <c r="AD333" s="70"/>
      <c r="AE333" s="70"/>
      <c r="AF333" s="111"/>
      <c r="AG333" s="111"/>
      <c r="AH333" s="111"/>
      <c r="AI333" s="111"/>
      <c r="AJ333" s="111"/>
      <c r="AK333" s="111"/>
      <c r="AL333" s="111"/>
      <c r="AM333" s="120" t="str">
        <f>IF(SUM(Table1[[#This Row],[1. Preparation of a strategic plan to decarbonise building(s)/estate]:[7. Desktop Assessment]])=0," ",SUM(Table1[[#This Row],[1. Preparation of a strategic plan to decarbonise building(s)/estate]:[7. Desktop Assessment]]))</f>
        <v xml:space="preserve"> </v>
      </c>
      <c r="AN333" s="109"/>
      <c r="AO333" s="38"/>
    </row>
    <row r="334" spans="2:41" x14ac:dyDescent="0.35">
      <c r="B334" s="38"/>
      <c r="C334" s="42" t="str">
        <f t="shared" si="11"/>
        <v> </v>
      </c>
      <c r="D334" s="68"/>
      <c r="E334" s="69"/>
      <c r="F334" s="69"/>
      <c r="G334" s="62"/>
      <c r="H334" s="105"/>
      <c r="I334" s="69"/>
      <c r="J334" s="82"/>
      <c r="K334" s="69"/>
      <c r="L334" s="62"/>
      <c r="M334" s="69"/>
      <c r="N334" s="69"/>
      <c r="O334" s="70"/>
      <c r="P334" s="70"/>
      <c r="Q334" s="63"/>
      <c r="R334" s="72"/>
      <c r="S334" s="70"/>
      <c r="T334" s="70"/>
      <c r="U334" s="70"/>
      <c r="V334" s="70"/>
      <c r="W334" s="70"/>
      <c r="X334" s="70"/>
      <c r="Y334" s="70"/>
      <c r="Z334" s="70"/>
      <c r="AA334" s="70"/>
      <c r="AB334" s="70"/>
      <c r="AC334" s="70"/>
      <c r="AD334" s="70"/>
      <c r="AE334" s="70"/>
      <c r="AF334" s="112"/>
      <c r="AG334" s="112"/>
      <c r="AH334" s="112"/>
      <c r="AI334" s="112"/>
      <c r="AJ334" s="112"/>
      <c r="AK334" s="112"/>
      <c r="AL334" s="112"/>
      <c r="AM334" s="119" t="str">
        <f>IF(SUM(Table1[[#This Row],[1. Preparation of a strategic plan to decarbonise building(s)/estate]:[7. Desktop Assessment]])=0," ",SUM(Table1[[#This Row],[1. Preparation of a strategic plan to decarbonise building(s)/estate]:[7. Desktop Assessment]]))</f>
        <v xml:space="preserve"> </v>
      </c>
      <c r="AN334" s="106"/>
      <c r="AO334" s="38"/>
    </row>
    <row r="335" spans="2:41" x14ac:dyDescent="0.35">
      <c r="B335" s="38"/>
      <c r="C335" s="42" t="str">
        <f t="shared" si="11"/>
        <v> </v>
      </c>
      <c r="D335" s="68"/>
      <c r="E335" s="69"/>
      <c r="F335" s="69"/>
      <c r="G335" s="62"/>
      <c r="H335" s="105"/>
      <c r="I335" s="69"/>
      <c r="J335" s="82"/>
      <c r="K335" s="69"/>
      <c r="L335" s="62"/>
      <c r="M335" s="69"/>
      <c r="N335" s="69"/>
      <c r="O335" s="70"/>
      <c r="P335" s="70"/>
      <c r="Q335" s="63"/>
      <c r="R335" s="72"/>
      <c r="S335" s="70"/>
      <c r="T335" s="70"/>
      <c r="U335" s="70"/>
      <c r="V335" s="70"/>
      <c r="W335" s="70"/>
      <c r="X335" s="70"/>
      <c r="Y335" s="70"/>
      <c r="Z335" s="70"/>
      <c r="AA335" s="70"/>
      <c r="AB335" s="70"/>
      <c r="AC335" s="70"/>
      <c r="AD335" s="70"/>
      <c r="AE335" s="70"/>
      <c r="AF335" s="111"/>
      <c r="AG335" s="111"/>
      <c r="AH335" s="111"/>
      <c r="AI335" s="111"/>
      <c r="AJ335" s="111"/>
      <c r="AK335" s="111"/>
      <c r="AL335" s="111"/>
      <c r="AM335" s="120" t="str">
        <f>IF(SUM(Table1[[#This Row],[1. Preparation of a strategic plan to decarbonise building(s)/estate]:[7. Desktop Assessment]])=0," ",SUM(Table1[[#This Row],[1. Preparation of a strategic plan to decarbonise building(s)/estate]:[7. Desktop Assessment]]))</f>
        <v xml:space="preserve"> </v>
      </c>
      <c r="AN335" s="109"/>
      <c r="AO335" s="38"/>
    </row>
    <row r="336" spans="2:41" x14ac:dyDescent="0.35">
      <c r="B336" s="38"/>
      <c r="C336" s="42" t="str">
        <f t="shared" si="11"/>
        <v> </v>
      </c>
      <c r="D336" s="68"/>
      <c r="E336" s="69"/>
      <c r="F336" s="69"/>
      <c r="G336" s="62"/>
      <c r="H336" s="105"/>
      <c r="I336" s="69"/>
      <c r="J336" s="82"/>
      <c r="K336" s="69"/>
      <c r="L336" s="62"/>
      <c r="M336" s="69"/>
      <c r="N336" s="69"/>
      <c r="O336" s="70"/>
      <c r="P336" s="70"/>
      <c r="Q336" s="63"/>
      <c r="R336" s="72"/>
      <c r="S336" s="70"/>
      <c r="T336" s="70"/>
      <c r="U336" s="70"/>
      <c r="V336" s="70"/>
      <c r="W336" s="70"/>
      <c r="X336" s="70"/>
      <c r="Y336" s="70"/>
      <c r="Z336" s="70"/>
      <c r="AA336" s="70"/>
      <c r="AB336" s="70"/>
      <c r="AC336" s="70"/>
      <c r="AD336" s="70"/>
      <c r="AE336" s="70"/>
      <c r="AF336" s="112"/>
      <c r="AG336" s="112"/>
      <c r="AH336" s="112"/>
      <c r="AI336" s="112"/>
      <c r="AJ336" s="112"/>
      <c r="AK336" s="112"/>
      <c r="AL336" s="112"/>
      <c r="AM336" s="119" t="str">
        <f>IF(SUM(Table1[[#This Row],[1. Preparation of a strategic plan to decarbonise building(s)/estate]:[7. Desktop Assessment]])=0," ",SUM(Table1[[#This Row],[1. Preparation of a strategic plan to decarbonise building(s)/estate]:[7. Desktop Assessment]]))</f>
        <v xml:space="preserve"> </v>
      </c>
      <c r="AN336" s="106"/>
      <c r="AO336" s="38"/>
    </row>
    <row r="337" spans="2:41" x14ac:dyDescent="0.35">
      <c r="B337" s="38"/>
      <c r="C337" s="42" t="str">
        <f t="shared" si="11"/>
        <v> </v>
      </c>
      <c r="D337" s="68"/>
      <c r="E337" s="69"/>
      <c r="F337" s="69"/>
      <c r="G337" s="62"/>
      <c r="H337" s="105"/>
      <c r="I337" s="69"/>
      <c r="J337" s="82"/>
      <c r="K337" s="69"/>
      <c r="L337" s="62"/>
      <c r="M337" s="69"/>
      <c r="N337" s="69"/>
      <c r="O337" s="70"/>
      <c r="P337" s="70"/>
      <c r="Q337" s="63"/>
      <c r="R337" s="72"/>
      <c r="S337" s="70"/>
      <c r="T337" s="70"/>
      <c r="U337" s="70"/>
      <c r="V337" s="70"/>
      <c r="W337" s="70"/>
      <c r="X337" s="70"/>
      <c r="Y337" s="70"/>
      <c r="Z337" s="70"/>
      <c r="AA337" s="70"/>
      <c r="AB337" s="70"/>
      <c r="AC337" s="70"/>
      <c r="AD337" s="70"/>
      <c r="AE337" s="70"/>
      <c r="AF337" s="111"/>
      <c r="AG337" s="111"/>
      <c r="AH337" s="111"/>
      <c r="AI337" s="111"/>
      <c r="AJ337" s="111"/>
      <c r="AK337" s="111"/>
      <c r="AL337" s="111"/>
      <c r="AM337" s="120" t="str">
        <f>IF(SUM(Table1[[#This Row],[1. Preparation of a strategic plan to decarbonise building(s)/estate]:[7. Desktop Assessment]])=0," ",SUM(Table1[[#This Row],[1. Preparation of a strategic plan to decarbonise building(s)/estate]:[7. Desktop Assessment]]))</f>
        <v xml:space="preserve"> </v>
      </c>
      <c r="AN337" s="109"/>
      <c r="AO337" s="38"/>
    </row>
    <row r="338" spans="2:41" x14ac:dyDescent="0.35">
      <c r="B338" s="38"/>
      <c r="C338" s="42" t="str">
        <f t="shared" ref="C338:C346" si="12">C$12</f>
        <v> </v>
      </c>
      <c r="D338" s="68"/>
      <c r="E338" s="69"/>
      <c r="F338" s="69"/>
      <c r="G338" s="62"/>
      <c r="H338" s="105"/>
      <c r="I338" s="69"/>
      <c r="J338" s="82"/>
      <c r="K338" s="69"/>
      <c r="L338" s="62"/>
      <c r="M338" s="69"/>
      <c r="N338" s="69"/>
      <c r="O338" s="70"/>
      <c r="P338" s="70"/>
      <c r="Q338" s="63"/>
      <c r="R338" s="72"/>
      <c r="S338" s="70"/>
      <c r="T338" s="70"/>
      <c r="U338" s="70"/>
      <c r="V338" s="70"/>
      <c r="W338" s="70"/>
      <c r="X338" s="70"/>
      <c r="Y338" s="70"/>
      <c r="Z338" s="70"/>
      <c r="AA338" s="70"/>
      <c r="AB338" s="70"/>
      <c r="AC338" s="70"/>
      <c r="AD338" s="70"/>
      <c r="AE338" s="70"/>
      <c r="AF338" s="112"/>
      <c r="AG338" s="112"/>
      <c r="AH338" s="112"/>
      <c r="AI338" s="112"/>
      <c r="AJ338" s="112"/>
      <c r="AK338" s="112"/>
      <c r="AL338" s="112"/>
      <c r="AM338" s="119" t="str">
        <f>IF(SUM(Table1[[#This Row],[1. Preparation of a strategic plan to decarbonise building(s)/estate]:[7. Desktop Assessment]])=0," ",SUM(Table1[[#This Row],[1. Preparation of a strategic plan to decarbonise building(s)/estate]:[7. Desktop Assessment]]))</f>
        <v xml:space="preserve"> </v>
      </c>
      <c r="AN338" s="106"/>
      <c r="AO338" s="38"/>
    </row>
    <row r="339" spans="2:41" x14ac:dyDescent="0.35">
      <c r="B339" s="38"/>
      <c r="C339" s="42" t="str">
        <f t="shared" si="12"/>
        <v> </v>
      </c>
      <c r="D339" s="68"/>
      <c r="E339" s="69"/>
      <c r="F339" s="69"/>
      <c r="G339" s="62"/>
      <c r="H339" s="105"/>
      <c r="I339" s="69"/>
      <c r="J339" s="82"/>
      <c r="K339" s="69"/>
      <c r="L339" s="62"/>
      <c r="M339" s="69"/>
      <c r="N339" s="69"/>
      <c r="O339" s="70"/>
      <c r="P339" s="70"/>
      <c r="Q339" s="63"/>
      <c r="R339" s="72"/>
      <c r="S339" s="70"/>
      <c r="T339" s="70"/>
      <c r="U339" s="70"/>
      <c r="V339" s="70"/>
      <c r="W339" s="70"/>
      <c r="X339" s="70"/>
      <c r="Y339" s="70"/>
      <c r="Z339" s="70"/>
      <c r="AA339" s="70"/>
      <c r="AB339" s="70"/>
      <c r="AC339" s="70"/>
      <c r="AD339" s="70"/>
      <c r="AE339" s="70"/>
      <c r="AF339" s="111"/>
      <c r="AG339" s="111"/>
      <c r="AH339" s="111"/>
      <c r="AI339" s="111"/>
      <c r="AJ339" s="111"/>
      <c r="AK339" s="111"/>
      <c r="AL339" s="111"/>
      <c r="AM339" s="120" t="str">
        <f>IF(SUM(Table1[[#This Row],[1. Preparation of a strategic plan to decarbonise building(s)/estate]:[7. Desktop Assessment]])=0," ",SUM(Table1[[#This Row],[1. Preparation of a strategic plan to decarbonise building(s)/estate]:[7. Desktop Assessment]]))</f>
        <v xml:space="preserve"> </v>
      </c>
      <c r="AN339" s="109"/>
      <c r="AO339" s="38"/>
    </row>
    <row r="340" spans="2:41" x14ac:dyDescent="0.35">
      <c r="B340" s="38"/>
      <c r="C340" s="42" t="str">
        <f t="shared" si="12"/>
        <v> </v>
      </c>
      <c r="D340" s="68"/>
      <c r="E340" s="69"/>
      <c r="F340" s="69"/>
      <c r="G340" s="62"/>
      <c r="H340" s="105"/>
      <c r="I340" s="69"/>
      <c r="J340" s="82"/>
      <c r="K340" s="69"/>
      <c r="L340" s="62"/>
      <c r="M340" s="69"/>
      <c r="N340" s="69"/>
      <c r="O340" s="70"/>
      <c r="P340" s="70"/>
      <c r="Q340" s="63"/>
      <c r="R340" s="72"/>
      <c r="S340" s="70"/>
      <c r="T340" s="70"/>
      <c r="U340" s="70"/>
      <c r="V340" s="70"/>
      <c r="W340" s="70"/>
      <c r="X340" s="70"/>
      <c r="Y340" s="70"/>
      <c r="Z340" s="70"/>
      <c r="AA340" s="70"/>
      <c r="AB340" s="70"/>
      <c r="AC340" s="70"/>
      <c r="AD340" s="70"/>
      <c r="AE340" s="70"/>
      <c r="AF340" s="112"/>
      <c r="AG340" s="112"/>
      <c r="AH340" s="112"/>
      <c r="AI340" s="112"/>
      <c r="AJ340" s="112"/>
      <c r="AK340" s="112"/>
      <c r="AL340" s="112"/>
      <c r="AM340" s="119" t="str">
        <f>IF(SUM(Table1[[#This Row],[1. Preparation of a strategic plan to decarbonise building(s)/estate]:[7. Desktop Assessment]])=0," ",SUM(Table1[[#This Row],[1. Preparation of a strategic plan to decarbonise building(s)/estate]:[7. Desktop Assessment]]))</f>
        <v xml:space="preserve"> </v>
      </c>
      <c r="AN340" s="106"/>
      <c r="AO340" s="38"/>
    </row>
    <row r="341" spans="2:41" x14ac:dyDescent="0.35">
      <c r="B341" s="38"/>
      <c r="C341" s="42" t="str">
        <f t="shared" si="12"/>
        <v> </v>
      </c>
      <c r="D341" s="68"/>
      <c r="E341" s="69"/>
      <c r="F341" s="69"/>
      <c r="G341" s="62"/>
      <c r="H341" s="105"/>
      <c r="I341" s="69"/>
      <c r="J341" s="82"/>
      <c r="K341" s="69"/>
      <c r="L341" s="62"/>
      <c r="M341" s="69"/>
      <c r="N341" s="69"/>
      <c r="O341" s="70"/>
      <c r="P341" s="70"/>
      <c r="Q341" s="63"/>
      <c r="R341" s="72"/>
      <c r="S341" s="70"/>
      <c r="T341" s="70"/>
      <c r="U341" s="70"/>
      <c r="V341" s="70"/>
      <c r="W341" s="70"/>
      <c r="X341" s="70"/>
      <c r="Y341" s="70"/>
      <c r="Z341" s="70"/>
      <c r="AA341" s="70"/>
      <c r="AB341" s="70"/>
      <c r="AC341" s="70"/>
      <c r="AD341" s="70"/>
      <c r="AE341" s="70"/>
      <c r="AF341" s="111"/>
      <c r="AG341" s="111"/>
      <c r="AH341" s="111"/>
      <c r="AI341" s="111"/>
      <c r="AJ341" s="111"/>
      <c r="AK341" s="111"/>
      <c r="AL341" s="111"/>
      <c r="AM341" s="120" t="str">
        <f>IF(SUM(Table1[[#This Row],[1. Preparation of a strategic plan to decarbonise building(s)/estate]:[7. Desktop Assessment]])=0," ",SUM(Table1[[#This Row],[1. Preparation of a strategic plan to decarbonise building(s)/estate]:[7. Desktop Assessment]]))</f>
        <v xml:space="preserve"> </v>
      </c>
      <c r="AN341" s="109"/>
      <c r="AO341" s="38"/>
    </row>
    <row r="342" spans="2:41" x14ac:dyDescent="0.35">
      <c r="B342" s="38"/>
      <c r="C342" s="42" t="str">
        <f t="shared" si="12"/>
        <v> </v>
      </c>
      <c r="D342" s="68"/>
      <c r="E342" s="69"/>
      <c r="F342" s="69"/>
      <c r="G342" s="62"/>
      <c r="H342" s="105"/>
      <c r="I342" s="69"/>
      <c r="J342" s="82"/>
      <c r="K342" s="69"/>
      <c r="L342" s="62"/>
      <c r="M342" s="69"/>
      <c r="N342" s="69"/>
      <c r="O342" s="70"/>
      <c r="P342" s="70"/>
      <c r="Q342" s="63"/>
      <c r="R342" s="72"/>
      <c r="S342" s="70"/>
      <c r="T342" s="70"/>
      <c r="U342" s="70"/>
      <c r="V342" s="70"/>
      <c r="W342" s="70"/>
      <c r="X342" s="70"/>
      <c r="Y342" s="70"/>
      <c r="Z342" s="70"/>
      <c r="AA342" s="70"/>
      <c r="AB342" s="70"/>
      <c r="AC342" s="70"/>
      <c r="AD342" s="70"/>
      <c r="AE342" s="70"/>
      <c r="AF342" s="112"/>
      <c r="AG342" s="112"/>
      <c r="AH342" s="112"/>
      <c r="AI342" s="112"/>
      <c r="AJ342" s="112"/>
      <c r="AK342" s="112"/>
      <c r="AL342" s="112"/>
      <c r="AM342" s="119" t="str">
        <f>IF(SUM(Table1[[#This Row],[1. Preparation of a strategic plan to decarbonise building(s)/estate]:[7. Desktop Assessment]])=0," ",SUM(Table1[[#This Row],[1. Preparation of a strategic plan to decarbonise building(s)/estate]:[7. Desktop Assessment]]))</f>
        <v xml:space="preserve"> </v>
      </c>
      <c r="AN342" s="106"/>
      <c r="AO342" s="38"/>
    </row>
    <row r="343" spans="2:41" x14ac:dyDescent="0.35">
      <c r="B343" s="38"/>
      <c r="C343" s="42" t="str">
        <f t="shared" si="12"/>
        <v> </v>
      </c>
      <c r="D343" s="68"/>
      <c r="E343" s="69"/>
      <c r="F343" s="69"/>
      <c r="G343" s="62"/>
      <c r="H343" s="105"/>
      <c r="I343" s="69"/>
      <c r="J343" s="82"/>
      <c r="K343" s="69"/>
      <c r="L343" s="62"/>
      <c r="M343" s="69"/>
      <c r="N343" s="69"/>
      <c r="O343" s="70"/>
      <c r="P343" s="70"/>
      <c r="Q343" s="63"/>
      <c r="R343" s="72"/>
      <c r="S343" s="70"/>
      <c r="T343" s="70"/>
      <c r="U343" s="70"/>
      <c r="V343" s="70"/>
      <c r="W343" s="70"/>
      <c r="X343" s="70"/>
      <c r="Y343" s="70"/>
      <c r="Z343" s="70"/>
      <c r="AA343" s="70"/>
      <c r="AB343" s="70"/>
      <c r="AC343" s="70"/>
      <c r="AD343" s="70"/>
      <c r="AE343" s="70"/>
      <c r="AF343" s="111"/>
      <c r="AG343" s="111"/>
      <c r="AH343" s="111"/>
      <c r="AI343" s="111"/>
      <c r="AJ343" s="111"/>
      <c r="AK343" s="111"/>
      <c r="AL343" s="111"/>
      <c r="AM343" s="120" t="str">
        <f>IF(SUM(Table1[[#This Row],[1. Preparation of a strategic plan to decarbonise building(s)/estate]:[7. Desktop Assessment]])=0," ",SUM(Table1[[#This Row],[1. Preparation of a strategic plan to decarbonise building(s)/estate]:[7. Desktop Assessment]]))</f>
        <v xml:space="preserve"> </v>
      </c>
      <c r="AN343" s="109"/>
      <c r="AO343" s="38"/>
    </row>
    <row r="344" spans="2:41" x14ac:dyDescent="0.35">
      <c r="B344" s="38"/>
      <c r="C344" s="42" t="str">
        <f t="shared" si="12"/>
        <v> </v>
      </c>
      <c r="D344" s="68"/>
      <c r="E344" s="69"/>
      <c r="F344" s="69"/>
      <c r="G344" s="62"/>
      <c r="H344" s="105"/>
      <c r="I344" s="69"/>
      <c r="J344" s="82"/>
      <c r="K344" s="69"/>
      <c r="L344" s="62"/>
      <c r="M344" s="69"/>
      <c r="N344" s="69"/>
      <c r="O344" s="70"/>
      <c r="P344" s="70"/>
      <c r="Q344" s="63"/>
      <c r="R344" s="72"/>
      <c r="S344" s="70"/>
      <c r="T344" s="70"/>
      <c r="U344" s="70"/>
      <c r="V344" s="70"/>
      <c r="W344" s="70"/>
      <c r="X344" s="70"/>
      <c r="Y344" s="70"/>
      <c r="Z344" s="70"/>
      <c r="AA344" s="70"/>
      <c r="AB344" s="70"/>
      <c r="AC344" s="70"/>
      <c r="AD344" s="70"/>
      <c r="AE344" s="70"/>
      <c r="AF344" s="112"/>
      <c r="AG344" s="112"/>
      <c r="AH344" s="112"/>
      <c r="AI344" s="112"/>
      <c r="AJ344" s="112"/>
      <c r="AK344" s="112"/>
      <c r="AL344" s="112"/>
      <c r="AM344" s="119" t="str">
        <f>IF(SUM(Table1[[#This Row],[1. Preparation of a strategic plan to decarbonise building(s)/estate]:[7. Desktop Assessment]])=0," ",SUM(Table1[[#This Row],[1. Preparation of a strategic plan to decarbonise building(s)/estate]:[7. Desktop Assessment]]))</f>
        <v xml:space="preserve"> </v>
      </c>
      <c r="AN344" s="106"/>
      <c r="AO344" s="38"/>
    </row>
    <row r="345" spans="2:41" x14ac:dyDescent="0.35">
      <c r="B345" s="38"/>
      <c r="C345" s="42" t="str">
        <f t="shared" si="12"/>
        <v> </v>
      </c>
      <c r="D345" s="68"/>
      <c r="E345" s="69"/>
      <c r="F345" s="69"/>
      <c r="G345" s="62"/>
      <c r="H345" s="105"/>
      <c r="I345" s="69"/>
      <c r="J345" s="82"/>
      <c r="K345" s="69"/>
      <c r="L345" s="62"/>
      <c r="M345" s="69"/>
      <c r="N345" s="69"/>
      <c r="O345" s="70"/>
      <c r="P345" s="70"/>
      <c r="Q345" s="63"/>
      <c r="R345" s="72"/>
      <c r="S345" s="70"/>
      <c r="T345" s="70"/>
      <c r="U345" s="70"/>
      <c r="V345" s="70"/>
      <c r="W345" s="70"/>
      <c r="X345" s="70"/>
      <c r="Y345" s="70"/>
      <c r="Z345" s="70"/>
      <c r="AA345" s="70"/>
      <c r="AB345" s="70"/>
      <c r="AC345" s="70"/>
      <c r="AD345" s="70"/>
      <c r="AE345" s="70"/>
      <c r="AF345" s="111"/>
      <c r="AG345" s="111"/>
      <c r="AH345" s="111"/>
      <c r="AI345" s="111"/>
      <c r="AJ345" s="111"/>
      <c r="AK345" s="111"/>
      <c r="AL345" s="111"/>
      <c r="AM345" s="120" t="str">
        <f>IF(SUM(Table1[[#This Row],[1. Preparation of a strategic plan to decarbonise building(s)/estate]:[7. Desktop Assessment]])=0," ",SUM(Table1[[#This Row],[1. Preparation of a strategic plan to decarbonise building(s)/estate]:[7. Desktop Assessment]]))</f>
        <v xml:space="preserve"> </v>
      </c>
      <c r="AN345" s="109"/>
      <c r="AO345" s="38"/>
    </row>
    <row r="346" spans="2:41" x14ac:dyDescent="0.35">
      <c r="B346" s="38"/>
      <c r="C346" s="42" t="str">
        <f t="shared" si="12"/>
        <v> </v>
      </c>
      <c r="D346" s="68"/>
      <c r="E346" s="69"/>
      <c r="F346" s="69"/>
      <c r="G346" s="62"/>
      <c r="H346" s="105"/>
      <c r="I346" s="69"/>
      <c r="J346" s="82"/>
      <c r="K346" s="69"/>
      <c r="L346" s="62"/>
      <c r="M346" s="69"/>
      <c r="N346" s="69"/>
      <c r="O346" s="70"/>
      <c r="P346" s="70"/>
      <c r="Q346" s="63"/>
      <c r="R346" s="72"/>
      <c r="S346" s="70"/>
      <c r="T346" s="70"/>
      <c r="U346" s="70"/>
      <c r="V346" s="70"/>
      <c r="W346" s="70"/>
      <c r="X346" s="70"/>
      <c r="Y346" s="70"/>
      <c r="Z346" s="70"/>
      <c r="AA346" s="70"/>
      <c r="AB346" s="70"/>
      <c r="AC346" s="70"/>
      <c r="AD346" s="70"/>
      <c r="AE346" s="70"/>
      <c r="AF346" s="112"/>
      <c r="AG346" s="112"/>
      <c r="AH346" s="112"/>
      <c r="AI346" s="112"/>
      <c r="AJ346" s="112"/>
      <c r="AK346" s="112"/>
      <c r="AL346" s="112"/>
      <c r="AM346" s="119" t="str">
        <f>IF(SUM(Table1[[#This Row],[1. Preparation of a strategic plan to decarbonise building(s)/estate]:[7. Desktop Assessment]])=0," ",SUM(Table1[[#This Row],[1. Preparation of a strategic plan to decarbonise building(s)/estate]:[7. Desktop Assessment]]))</f>
        <v xml:space="preserve"> </v>
      </c>
      <c r="AN346" s="106"/>
      <c r="AO346" s="38"/>
    </row>
    <row r="347" spans="2:41" x14ac:dyDescent="0.35">
      <c r="B347" s="38"/>
      <c r="C347" s="42" t="str">
        <f t="shared" si="9"/>
        <v> </v>
      </c>
      <c r="D347" s="68"/>
      <c r="E347" s="69"/>
      <c r="F347" s="69"/>
      <c r="G347" s="71"/>
      <c r="H347" s="105"/>
      <c r="I347" s="69"/>
      <c r="J347" s="82"/>
      <c r="K347" s="69"/>
      <c r="L347" s="71"/>
      <c r="M347" s="69"/>
      <c r="N347" s="69"/>
      <c r="O347" s="70"/>
      <c r="P347" s="70"/>
      <c r="Q347" s="72"/>
      <c r="R347" s="72"/>
      <c r="S347" s="70"/>
      <c r="T347" s="70"/>
      <c r="U347" s="63"/>
      <c r="V347" s="63"/>
      <c r="W347" s="63"/>
      <c r="X347" s="63"/>
      <c r="Y347" s="63"/>
      <c r="Z347" s="63"/>
      <c r="AA347" s="63"/>
      <c r="AB347" s="63"/>
      <c r="AC347" s="63"/>
      <c r="AD347" s="63"/>
      <c r="AE347" s="70"/>
      <c r="AF347" s="111"/>
      <c r="AG347" s="111"/>
      <c r="AH347" s="111"/>
      <c r="AI347" s="111"/>
      <c r="AJ347" s="111"/>
      <c r="AK347" s="111"/>
      <c r="AL347" s="111"/>
      <c r="AM347" s="120" t="str">
        <f>IF(SUM(Table1[[#This Row],[1. Preparation of a strategic plan to decarbonise building(s)/estate]:[7. Desktop Assessment]])=0," ",SUM(Table1[[#This Row],[1. Preparation of a strategic plan to decarbonise building(s)/estate]:[7. Desktop Assessment]]))</f>
        <v xml:space="preserve"> </v>
      </c>
      <c r="AN347" s="109"/>
      <c r="AO347" s="38"/>
    </row>
    <row r="348" spans="2:41" x14ac:dyDescent="0.35">
      <c r="B348" s="38"/>
      <c r="C348" s="42" t="str">
        <f t="shared" si="9"/>
        <v> </v>
      </c>
      <c r="D348" s="68"/>
      <c r="E348" s="69"/>
      <c r="F348" s="69"/>
      <c r="G348" s="71"/>
      <c r="H348" s="105"/>
      <c r="I348" s="69"/>
      <c r="J348" s="82"/>
      <c r="K348" s="69"/>
      <c r="L348" s="71"/>
      <c r="M348" s="69"/>
      <c r="N348" s="69"/>
      <c r="O348" s="70"/>
      <c r="P348" s="70"/>
      <c r="Q348" s="72"/>
      <c r="R348" s="72"/>
      <c r="S348" s="70"/>
      <c r="T348" s="70"/>
      <c r="U348" s="63"/>
      <c r="V348" s="63"/>
      <c r="W348" s="63"/>
      <c r="X348" s="63"/>
      <c r="Y348" s="63"/>
      <c r="Z348" s="63"/>
      <c r="AA348" s="63"/>
      <c r="AB348" s="63"/>
      <c r="AC348" s="63"/>
      <c r="AD348" s="63"/>
      <c r="AE348" s="70"/>
      <c r="AF348" s="112"/>
      <c r="AG348" s="112"/>
      <c r="AH348" s="112"/>
      <c r="AI348" s="112"/>
      <c r="AJ348" s="112"/>
      <c r="AK348" s="112"/>
      <c r="AL348" s="112"/>
      <c r="AM348" s="119" t="str">
        <f>IF(SUM(Table1[[#This Row],[1. Preparation of a strategic plan to decarbonise building(s)/estate]:[7. Desktop Assessment]])=0," ",SUM(Table1[[#This Row],[1. Preparation of a strategic plan to decarbonise building(s)/estate]:[7. Desktop Assessment]]))</f>
        <v xml:space="preserve"> </v>
      </c>
      <c r="AN348" s="106"/>
      <c r="AO348" s="38"/>
    </row>
    <row r="349" spans="2:41" x14ac:dyDescent="0.35">
      <c r="B349" s="38"/>
      <c r="C349" s="42" t="str">
        <f t="shared" si="9"/>
        <v> </v>
      </c>
      <c r="D349" s="68"/>
      <c r="E349" s="69"/>
      <c r="F349" s="69"/>
      <c r="G349" s="71"/>
      <c r="H349" s="105"/>
      <c r="I349" s="69"/>
      <c r="J349" s="82"/>
      <c r="K349" s="69"/>
      <c r="L349" s="71"/>
      <c r="M349" s="69"/>
      <c r="N349" s="69"/>
      <c r="O349" s="70"/>
      <c r="P349" s="70"/>
      <c r="Q349" s="72"/>
      <c r="R349" s="72"/>
      <c r="S349" s="70"/>
      <c r="T349" s="70"/>
      <c r="U349" s="63"/>
      <c r="V349" s="63"/>
      <c r="W349" s="63"/>
      <c r="X349" s="63"/>
      <c r="Y349" s="63"/>
      <c r="Z349" s="63"/>
      <c r="AA349" s="63"/>
      <c r="AB349" s="63"/>
      <c r="AC349" s="63"/>
      <c r="AD349" s="63"/>
      <c r="AE349" s="70"/>
      <c r="AF349" s="111"/>
      <c r="AG349" s="111"/>
      <c r="AH349" s="111"/>
      <c r="AI349" s="111"/>
      <c r="AJ349" s="111"/>
      <c r="AK349" s="111"/>
      <c r="AL349" s="111"/>
      <c r="AM349" s="120" t="str">
        <f>IF(SUM(Table1[[#This Row],[1. Preparation of a strategic plan to decarbonise building(s)/estate]:[7. Desktop Assessment]])=0," ",SUM(Table1[[#This Row],[1. Preparation of a strategic plan to decarbonise building(s)/estate]:[7. Desktop Assessment]]))</f>
        <v xml:space="preserve"> </v>
      </c>
      <c r="AN349" s="109"/>
      <c r="AO349" s="38"/>
    </row>
    <row r="350" spans="2:41" x14ac:dyDescent="0.35">
      <c r="B350" s="38"/>
      <c r="C350" s="42" t="str">
        <f t="shared" si="9"/>
        <v> </v>
      </c>
      <c r="D350" s="68"/>
      <c r="E350" s="69"/>
      <c r="F350" s="69"/>
      <c r="G350" s="71"/>
      <c r="H350" s="105"/>
      <c r="I350" s="69"/>
      <c r="J350" s="82"/>
      <c r="K350" s="69"/>
      <c r="L350" s="71"/>
      <c r="M350" s="69"/>
      <c r="N350" s="69"/>
      <c r="O350" s="70"/>
      <c r="P350" s="70"/>
      <c r="Q350" s="72"/>
      <c r="R350" s="72"/>
      <c r="S350" s="70"/>
      <c r="T350" s="70"/>
      <c r="U350" s="63"/>
      <c r="V350" s="63"/>
      <c r="W350" s="63"/>
      <c r="X350" s="63"/>
      <c r="Y350" s="63"/>
      <c r="Z350" s="63"/>
      <c r="AA350" s="63"/>
      <c r="AB350" s="63"/>
      <c r="AC350" s="63"/>
      <c r="AD350" s="63"/>
      <c r="AE350" s="70"/>
      <c r="AF350" s="112"/>
      <c r="AG350" s="112"/>
      <c r="AH350" s="112"/>
      <c r="AI350" s="112"/>
      <c r="AJ350" s="112"/>
      <c r="AK350" s="112"/>
      <c r="AL350" s="112"/>
      <c r="AM350" s="119" t="str">
        <f>IF(SUM(Table1[[#This Row],[1. Preparation of a strategic plan to decarbonise building(s)/estate]:[7. Desktop Assessment]])=0," ",SUM(Table1[[#This Row],[1. Preparation of a strategic plan to decarbonise building(s)/estate]:[7. Desktop Assessment]]))</f>
        <v xml:space="preserve"> </v>
      </c>
      <c r="AN350" s="106"/>
      <c r="AO350" s="38"/>
    </row>
    <row r="351" spans="2:41" x14ac:dyDescent="0.35">
      <c r="B351" s="38"/>
      <c r="C351" s="42" t="str">
        <f t="shared" si="9"/>
        <v> </v>
      </c>
      <c r="D351" s="68"/>
      <c r="E351" s="69"/>
      <c r="F351" s="69"/>
      <c r="G351" s="71"/>
      <c r="H351" s="105"/>
      <c r="I351" s="69"/>
      <c r="J351" s="82"/>
      <c r="K351" s="69"/>
      <c r="L351" s="71"/>
      <c r="M351" s="69"/>
      <c r="N351" s="69"/>
      <c r="O351" s="70"/>
      <c r="P351" s="70"/>
      <c r="Q351" s="72"/>
      <c r="R351" s="72"/>
      <c r="S351" s="70"/>
      <c r="T351" s="70"/>
      <c r="U351" s="63"/>
      <c r="V351" s="63"/>
      <c r="W351" s="63"/>
      <c r="X351" s="63"/>
      <c r="Y351" s="63"/>
      <c r="Z351" s="63"/>
      <c r="AA351" s="63"/>
      <c r="AB351" s="63"/>
      <c r="AC351" s="63"/>
      <c r="AD351" s="63"/>
      <c r="AE351" s="70"/>
      <c r="AF351" s="111"/>
      <c r="AG351" s="111"/>
      <c r="AH351" s="111"/>
      <c r="AI351" s="111"/>
      <c r="AJ351" s="111"/>
      <c r="AK351" s="111"/>
      <c r="AL351" s="111"/>
      <c r="AM351" s="120" t="str">
        <f>IF(SUM(Table1[[#This Row],[1. Preparation of a strategic plan to decarbonise building(s)/estate]:[7. Desktop Assessment]])=0," ",SUM(Table1[[#This Row],[1. Preparation of a strategic plan to decarbonise building(s)/estate]:[7. Desktop Assessment]]))</f>
        <v xml:space="preserve"> </v>
      </c>
      <c r="AN351" s="109"/>
      <c r="AO351" s="38"/>
    </row>
    <row r="352" spans="2:41" x14ac:dyDescent="0.35">
      <c r="B352" s="38"/>
      <c r="C352" s="42" t="str">
        <f t="shared" si="9"/>
        <v> </v>
      </c>
      <c r="D352" s="68"/>
      <c r="E352" s="69"/>
      <c r="F352" s="69"/>
      <c r="G352" s="71"/>
      <c r="H352" s="105"/>
      <c r="I352" s="69"/>
      <c r="J352" s="82"/>
      <c r="K352" s="69"/>
      <c r="L352" s="71"/>
      <c r="M352" s="69"/>
      <c r="N352" s="69"/>
      <c r="O352" s="70"/>
      <c r="P352" s="70"/>
      <c r="Q352" s="72"/>
      <c r="R352" s="72"/>
      <c r="S352" s="70"/>
      <c r="T352" s="70"/>
      <c r="U352" s="63"/>
      <c r="V352" s="63"/>
      <c r="W352" s="63"/>
      <c r="X352" s="63"/>
      <c r="Y352" s="63"/>
      <c r="Z352" s="63"/>
      <c r="AA352" s="63"/>
      <c r="AB352" s="63"/>
      <c r="AC352" s="63"/>
      <c r="AD352" s="63"/>
      <c r="AE352" s="70"/>
      <c r="AF352" s="112"/>
      <c r="AG352" s="112"/>
      <c r="AH352" s="112"/>
      <c r="AI352" s="112"/>
      <c r="AJ352" s="112"/>
      <c r="AK352" s="112"/>
      <c r="AL352" s="112"/>
      <c r="AM352" s="119" t="str">
        <f>IF(SUM(Table1[[#This Row],[1. Preparation of a strategic plan to decarbonise building(s)/estate]:[7. Desktop Assessment]])=0," ",SUM(Table1[[#This Row],[1. Preparation of a strategic plan to decarbonise building(s)/estate]:[7. Desktop Assessment]]))</f>
        <v xml:space="preserve"> </v>
      </c>
      <c r="AN352" s="106"/>
      <c r="AO352" s="38"/>
    </row>
    <row r="353" spans="2:41" x14ac:dyDescent="0.35">
      <c r="B353" s="38"/>
      <c r="C353" s="42" t="str">
        <f t="shared" si="9"/>
        <v> </v>
      </c>
      <c r="D353" s="68"/>
      <c r="E353" s="69"/>
      <c r="F353" s="69"/>
      <c r="G353" s="71"/>
      <c r="H353" s="105"/>
      <c r="I353" s="69"/>
      <c r="J353" s="82"/>
      <c r="K353" s="69"/>
      <c r="L353" s="71"/>
      <c r="M353" s="69"/>
      <c r="N353" s="69"/>
      <c r="O353" s="70"/>
      <c r="P353" s="70"/>
      <c r="Q353" s="72"/>
      <c r="R353" s="72"/>
      <c r="S353" s="70"/>
      <c r="T353" s="70"/>
      <c r="U353" s="63"/>
      <c r="V353" s="63"/>
      <c r="W353" s="63"/>
      <c r="X353" s="63"/>
      <c r="Y353" s="63"/>
      <c r="Z353" s="63"/>
      <c r="AA353" s="63"/>
      <c r="AB353" s="63"/>
      <c r="AC353" s="63"/>
      <c r="AD353" s="63"/>
      <c r="AE353" s="70"/>
      <c r="AF353" s="111"/>
      <c r="AG353" s="111"/>
      <c r="AH353" s="111"/>
      <c r="AI353" s="111"/>
      <c r="AJ353" s="111"/>
      <c r="AK353" s="111"/>
      <c r="AL353" s="111"/>
      <c r="AM353" s="120" t="str">
        <f>IF(SUM(Table1[[#This Row],[1. Preparation of a strategic plan to decarbonise building(s)/estate]:[7. Desktop Assessment]])=0," ",SUM(Table1[[#This Row],[1. Preparation of a strategic plan to decarbonise building(s)/estate]:[7. Desktop Assessment]]))</f>
        <v xml:space="preserve"> </v>
      </c>
      <c r="AN353" s="109"/>
      <c r="AO353" s="38"/>
    </row>
    <row r="354" spans="2:41" x14ac:dyDescent="0.35">
      <c r="B354" s="38"/>
      <c r="C354" s="42" t="str">
        <f t="shared" si="9"/>
        <v> </v>
      </c>
      <c r="D354" s="68"/>
      <c r="E354" s="69"/>
      <c r="F354" s="69"/>
      <c r="G354" s="71"/>
      <c r="H354" s="105"/>
      <c r="I354" s="69"/>
      <c r="J354" s="82"/>
      <c r="K354" s="69"/>
      <c r="L354" s="71"/>
      <c r="M354" s="69"/>
      <c r="N354" s="69"/>
      <c r="O354" s="70"/>
      <c r="P354" s="70"/>
      <c r="Q354" s="72"/>
      <c r="R354" s="72"/>
      <c r="S354" s="70"/>
      <c r="T354" s="70"/>
      <c r="U354" s="63"/>
      <c r="V354" s="63"/>
      <c r="W354" s="63"/>
      <c r="X354" s="63"/>
      <c r="Y354" s="63"/>
      <c r="Z354" s="63"/>
      <c r="AA354" s="63"/>
      <c r="AB354" s="63"/>
      <c r="AC354" s="63"/>
      <c r="AD354" s="63"/>
      <c r="AE354" s="70"/>
      <c r="AF354" s="112"/>
      <c r="AG354" s="112"/>
      <c r="AH354" s="112"/>
      <c r="AI354" s="112"/>
      <c r="AJ354" s="112"/>
      <c r="AK354" s="112"/>
      <c r="AL354" s="112"/>
      <c r="AM354" s="119" t="str">
        <f>IF(SUM(Table1[[#This Row],[1. Preparation of a strategic plan to decarbonise building(s)/estate]:[7. Desktop Assessment]])=0," ",SUM(Table1[[#This Row],[1. Preparation of a strategic plan to decarbonise building(s)/estate]:[7. Desktop Assessment]]))</f>
        <v xml:space="preserve"> </v>
      </c>
      <c r="AN354" s="106"/>
      <c r="AO354" s="38"/>
    </row>
    <row r="355" spans="2:41" x14ac:dyDescent="0.35">
      <c r="B355" s="38"/>
      <c r="C355" s="42" t="str">
        <f t="shared" si="9"/>
        <v> </v>
      </c>
      <c r="D355" s="68"/>
      <c r="E355" s="69"/>
      <c r="F355" s="69"/>
      <c r="G355" s="71"/>
      <c r="H355" s="105"/>
      <c r="I355" s="69"/>
      <c r="J355" s="82"/>
      <c r="K355" s="69"/>
      <c r="L355" s="71"/>
      <c r="M355" s="69"/>
      <c r="N355" s="69"/>
      <c r="O355" s="70"/>
      <c r="P355" s="70"/>
      <c r="Q355" s="72"/>
      <c r="R355" s="72"/>
      <c r="S355" s="70"/>
      <c r="T355" s="70"/>
      <c r="U355" s="63"/>
      <c r="V355" s="63"/>
      <c r="W355" s="63"/>
      <c r="X355" s="63"/>
      <c r="Y355" s="63"/>
      <c r="Z355" s="63"/>
      <c r="AA355" s="63"/>
      <c r="AB355" s="63"/>
      <c r="AC355" s="63"/>
      <c r="AD355" s="63"/>
      <c r="AE355" s="70"/>
      <c r="AF355" s="111"/>
      <c r="AG355" s="111"/>
      <c r="AH355" s="111"/>
      <c r="AI355" s="111"/>
      <c r="AJ355" s="111"/>
      <c r="AK355" s="111"/>
      <c r="AL355" s="111"/>
      <c r="AM355" s="120" t="str">
        <f>IF(SUM(Table1[[#This Row],[1. Preparation of a strategic plan to decarbonise building(s)/estate]:[7. Desktop Assessment]])=0," ",SUM(Table1[[#This Row],[1. Preparation of a strategic plan to decarbonise building(s)/estate]:[7. Desktop Assessment]]))</f>
        <v xml:space="preserve"> </v>
      </c>
      <c r="AN355" s="109"/>
      <c r="AO355" s="38"/>
    </row>
    <row r="356" spans="2:41" x14ac:dyDescent="0.35">
      <c r="B356" s="38"/>
      <c r="C356" s="42" t="str">
        <f t="shared" si="9"/>
        <v> </v>
      </c>
      <c r="D356" s="68"/>
      <c r="E356" s="69"/>
      <c r="F356" s="69"/>
      <c r="G356" s="71"/>
      <c r="H356" s="105"/>
      <c r="I356" s="69"/>
      <c r="J356" s="82"/>
      <c r="K356" s="69"/>
      <c r="L356" s="71"/>
      <c r="M356" s="69"/>
      <c r="N356" s="69"/>
      <c r="O356" s="70"/>
      <c r="P356" s="70"/>
      <c r="Q356" s="72"/>
      <c r="R356" s="72"/>
      <c r="S356" s="70"/>
      <c r="T356" s="70"/>
      <c r="U356" s="63"/>
      <c r="V356" s="63"/>
      <c r="W356" s="63"/>
      <c r="X356" s="63"/>
      <c r="Y356" s="63"/>
      <c r="Z356" s="63"/>
      <c r="AA356" s="63"/>
      <c r="AB356" s="63"/>
      <c r="AC356" s="63"/>
      <c r="AD356" s="63"/>
      <c r="AE356" s="70"/>
      <c r="AF356" s="112"/>
      <c r="AG356" s="112"/>
      <c r="AH356" s="112"/>
      <c r="AI356" s="112"/>
      <c r="AJ356" s="112"/>
      <c r="AK356" s="112"/>
      <c r="AL356" s="112"/>
      <c r="AM356" s="119" t="str">
        <f>IF(SUM(Table1[[#This Row],[1. Preparation of a strategic plan to decarbonise building(s)/estate]:[7. Desktop Assessment]])=0," ",SUM(Table1[[#This Row],[1. Preparation of a strategic plan to decarbonise building(s)/estate]:[7. Desktop Assessment]]))</f>
        <v xml:space="preserve"> </v>
      </c>
      <c r="AN356" s="106"/>
      <c r="AO356" s="38"/>
    </row>
    <row r="357" spans="2:41" x14ac:dyDescent="0.35">
      <c r="B357" s="38"/>
      <c r="C357" s="42" t="str">
        <f t="shared" si="9"/>
        <v> </v>
      </c>
      <c r="D357" s="68"/>
      <c r="E357" s="69"/>
      <c r="F357" s="69"/>
      <c r="G357" s="71"/>
      <c r="H357" s="105"/>
      <c r="I357" s="69"/>
      <c r="J357" s="82"/>
      <c r="K357" s="69"/>
      <c r="L357" s="71"/>
      <c r="M357" s="69"/>
      <c r="N357" s="69"/>
      <c r="O357" s="70"/>
      <c r="P357" s="70"/>
      <c r="Q357" s="72"/>
      <c r="R357" s="72"/>
      <c r="S357" s="70"/>
      <c r="T357" s="70"/>
      <c r="U357" s="63"/>
      <c r="V357" s="63"/>
      <c r="W357" s="63"/>
      <c r="X357" s="63"/>
      <c r="Y357" s="63"/>
      <c r="Z357" s="63"/>
      <c r="AA357" s="63"/>
      <c r="AB357" s="63"/>
      <c r="AC357" s="63"/>
      <c r="AD357" s="63"/>
      <c r="AE357" s="70"/>
      <c r="AF357" s="111"/>
      <c r="AG357" s="111"/>
      <c r="AH357" s="111"/>
      <c r="AI357" s="111"/>
      <c r="AJ357" s="111"/>
      <c r="AK357" s="111"/>
      <c r="AL357" s="111"/>
      <c r="AM357" s="120" t="str">
        <f>IF(SUM(Table1[[#This Row],[1. Preparation of a strategic plan to decarbonise building(s)/estate]:[7. Desktop Assessment]])=0," ",SUM(Table1[[#This Row],[1. Preparation of a strategic plan to decarbonise building(s)/estate]:[7. Desktop Assessment]]))</f>
        <v xml:space="preserve"> </v>
      </c>
      <c r="AN357" s="109"/>
      <c r="AO357" s="38"/>
    </row>
    <row r="358" spans="2:41" x14ac:dyDescent="0.35">
      <c r="B358" s="38"/>
      <c r="C358" s="42" t="str">
        <f t="shared" si="9"/>
        <v> </v>
      </c>
      <c r="D358" s="68"/>
      <c r="E358" s="69"/>
      <c r="F358" s="69"/>
      <c r="G358" s="71"/>
      <c r="H358" s="105"/>
      <c r="I358" s="69"/>
      <c r="J358" s="82"/>
      <c r="K358" s="69"/>
      <c r="L358" s="71"/>
      <c r="M358" s="69"/>
      <c r="N358" s="69"/>
      <c r="O358" s="70"/>
      <c r="P358" s="70"/>
      <c r="Q358" s="72"/>
      <c r="R358" s="72"/>
      <c r="S358" s="70"/>
      <c r="T358" s="70"/>
      <c r="U358" s="63"/>
      <c r="V358" s="63"/>
      <c r="W358" s="63"/>
      <c r="X358" s="63"/>
      <c r="Y358" s="63"/>
      <c r="Z358" s="63"/>
      <c r="AA358" s="63"/>
      <c r="AB358" s="63"/>
      <c r="AC358" s="63"/>
      <c r="AD358" s="63"/>
      <c r="AE358" s="70"/>
      <c r="AF358" s="112"/>
      <c r="AG358" s="112"/>
      <c r="AH358" s="112"/>
      <c r="AI358" s="112"/>
      <c r="AJ358" s="112"/>
      <c r="AK358" s="112"/>
      <c r="AL358" s="112"/>
      <c r="AM358" s="119" t="str">
        <f>IF(SUM(Table1[[#This Row],[1. Preparation of a strategic plan to decarbonise building(s)/estate]:[7. Desktop Assessment]])=0," ",SUM(Table1[[#This Row],[1. Preparation of a strategic plan to decarbonise building(s)/estate]:[7. Desktop Assessment]]))</f>
        <v xml:space="preserve"> </v>
      </c>
      <c r="AN358" s="106"/>
      <c r="AO358" s="38"/>
    </row>
    <row r="359" spans="2:41" x14ac:dyDescent="0.35">
      <c r="B359" s="38"/>
      <c r="C359" s="42" t="str">
        <f t="shared" si="9"/>
        <v> </v>
      </c>
      <c r="D359" s="68"/>
      <c r="E359" s="69"/>
      <c r="F359" s="69"/>
      <c r="G359" s="71"/>
      <c r="H359" s="105"/>
      <c r="I359" s="69"/>
      <c r="J359" s="82"/>
      <c r="K359" s="69"/>
      <c r="L359" s="71"/>
      <c r="M359" s="69"/>
      <c r="N359" s="69"/>
      <c r="O359" s="70"/>
      <c r="P359" s="70"/>
      <c r="Q359" s="72"/>
      <c r="R359" s="72"/>
      <c r="S359" s="70"/>
      <c r="T359" s="70"/>
      <c r="U359" s="63"/>
      <c r="V359" s="63"/>
      <c r="W359" s="63"/>
      <c r="X359" s="63"/>
      <c r="Y359" s="63"/>
      <c r="Z359" s="63"/>
      <c r="AA359" s="63"/>
      <c r="AB359" s="63"/>
      <c r="AC359" s="63"/>
      <c r="AD359" s="63"/>
      <c r="AE359" s="70"/>
      <c r="AF359" s="111"/>
      <c r="AG359" s="111"/>
      <c r="AH359" s="111"/>
      <c r="AI359" s="111"/>
      <c r="AJ359" s="111"/>
      <c r="AK359" s="111"/>
      <c r="AL359" s="111"/>
      <c r="AM359" s="120" t="str">
        <f>IF(SUM(Table1[[#This Row],[1. Preparation of a strategic plan to decarbonise building(s)/estate]:[7. Desktop Assessment]])=0," ",SUM(Table1[[#This Row],[1. Preparation of a strategic plan to decarbonise building(s)/estate]:[7. Desktop Assessment]]))</f>
        <v xml:space="preserve"> </v>
      </c>
      <c r="AN359" s="109"/>
      <c r="AO359" s="38"/>
    </row>
    <row r="360" spans="2:41" x14ac:dyDescent="0.35">
      <c r="B360" s="38"/>
      <c r="C360" s="42" t="str">
        <f t="shared" si="9"/>
        <v> </v>
      </c>
      <c r="D360" s="68"/>
      <c r="E360" s="69"/>
      <c r="F360" s="69"/>
      <c r="G360" s="71"/>
      <c r="H360" s="105"/>
      <c r="I360" s="69"/>
      <c r="J360" s="82"/>
      <c r="K360" s="69"/>
      <c r="L360" s="71"/>
      <c r="M360" s="69"/>
      <c r="N360" s="69"/>
      <c r="O360" s="70"/>
      <c r="P360" s="70"/>
      <c r="Q360" s="72"/>
      <c r="R360" s="72"/>
      <c r="S360" s="70"/>
      <c r="T360" s="70"/>
      <c r="U360" s="63"/>
      <c r="V360" s="63"/>
      <c r="W360" s="63"/>
      <c r="X360" s="63"/>
      <c r="Y360" s="63"/>
      <c r="Z360" s="63"/>
      <c r="AA360" s="63"/>
      <c r="AB360" s="63"/>
      <c r="AC360" s="63"/>
      <c r="AD360" s="63"/>
      <c r="AE360" s="70"/>
      <c r="AF360" s="112"/>
      <c r="AG360" s="112"/>
      <c r="AH360" s="112"/>
      <c r="AI360" s="112"/>
      <c r="AJ360" s="112"/>
      <c r="AK360" s="112"/>
      <c r="AL360" s="112"/>
      <c r="AM360" s="119" t="str">
        <f>IF(SUM(Table1[[#This Row],[1. Preparation of a strategic plan to decarbonise building(s)/estate]:[7. Desktop Assessment]])=0," ",SUM(Table1[[#This Row],[1. Preparation of a strategic plan to decarbonise building(s)/estate]:[7. Desktop Assessment]]))</f>
        <v xml:space="preserve"> </v>
      </c>
      <c r="AN360" s="106"/>
      <c r="AO360" s="38"/>
    </row>
    <row r="361" spans="2:41" x14ac:dyDescent="0.35">
      <c r="B361" s="38"/>
      <c r="C361" s="42" t="str">
        <f t="shared" ref="C361:C392" si="13">C$12</f>
        <v> </v>
      </c>
      <c r="D361" s="68"/>
      <c r="E361" s="69"/>
      <c r="F361" s="69"/>
      <c r="G361" s="71"/>
      <c r="H361" s="105"/>
      <c r="I361" s="69"/>
      <c r="J361" s="82"/>
      <c r="K361" s="69"/>
      <c r="L361" s="71"/>
      <c r="M361" s="69"/>
      <c r="N361" s="69"/>
      <c r="O361" s="70"/>
      <c r="P361" s="70"/>
      <c r="Q361" s="72"/>
      <c r="R361" s="72"/>
      <c r="S361" s="70"/>
      <c r="T361" s="70"/>
      <c r="U361" s="63"/>
      <c r="V361" s="63"/>
      <c r="W361" s="63"/>
      <c r="X361" s="63"/>
      <c r="Y361" s="63"/>
      <c r="Z361" s="63"/>
      <c r="AA361" s="63"/>
      <c r="AB361" s="63"/>
      <c r="AC361" s="63"/>
      <c r="AD361" s="63"/>
      <c r="AE361" s="70"/>
      <c r="AF361" s="111"/>
      <c r="AG361" s="111"/>
      <c r="AH361" s="111"/>
      <c r="AI361" s="111"/>
      <c r="AJ361" s="111"/>
      <c r="AK361" s="111"/>
      <c r="AL361" s="111"/>
      <c r="AM361" s="120" t="str">
        <f>IF(SUM(Table1[[#This Row],[1. Preparation of a strategic plan to decarbonise building(s)/estate]:[7. Desktop Assessment]])=0," ",SUM(Table1[[#This Row],[1. Preparation of a strategic plan to decarbonise building(s)/estate]:[7. Desktop Assessment]]))</f>
        <v xml:space="preserve"> </v>
      </c>
      <c r="AN361" s="109"/>
      <c r="AO361" s="38"/>
    </row>
    <row r="362" spans="2:41" x14ac:dyDescent="0.35">
      <c r="B362" s="38"/>
      <c r="C362" s="42" t="str">
        <f t="shared" si="13"/>
        <v> </v>
      </c>
      <c r="D362" s="68"/>
      <c r="E362" s="69"/>
      <c r="F362" s="69"/>
      <c r="G362" s="71"/>
      <c r="H362" s="105"/>
      <c r="I362" s="69"/>
      <c r="J362" s="82"/>
      <c r="K362" s="69"/>
      <c r="L362" s="71"/>
      <c r="M362" s="69"/>
      <c r="N362" s="69"/>
      <c r="O362" s="70"/>
      <c r="P362" s="70"/>
      <c r="Q362" s="72"/>
      <c r="R362" s="72"/>
      <c r="S362" s="70"/>
      <c r="T362" s="70"/>
      <c r="U362" s="63"/>
      <c r="V362" s="63"/>
      <c r="W362" s="63"/>
      <c r="X362" s="63"/>
      <c r="Y362" s="63"/>
      <c r="Z362" s="63"/>
      <c r="AA362" s="63"/>
      <c r="AB362" s="63"/>
      <c r="AC362" s="63"/>
      <c r="AD362" s="63"/>
      <c r="AE362" s="70"/>
      <c r="AF362" s="112"/>
      <c r="AG362" s="112"/>
      <c r="AH362" s="112"/>
      <c r="AI362" s="112"/>
      <c r="AJ362" s="112"/>
      <c r="AK362" s="112"/>
      <c r="AL362" s="112"/>
      <c r="AM362" s="119" t="str">
        <f>IF(SUM(Table1[[#This Row],[1. Preparation of a strategic plan to decarbonise building(s)/estate]:[7. Desktop Assessment]])=0," ",SUM(Table1[[#This Row],[1. Preparation of a strategic plan to decarbonise building(s)/estate]:[7. Desktop Assessment]]))</f>
        <v xml:space="preserve"> </v>
      </c>
      <c r="AN362" s="106"/>
      <c r="AO362" s="38"/>
    </row>
    <row r="363" spans="2:41" x14ac:dyDescent="0.35">
      <c r="B363" s="38"/>
      <c r="C363" s="42" t="str">
        <f t="shared" si="13"/>
        <v> </v>
      </c>
      <c r="D363" s="68"/>
      <c r="E363" s="69"/>
      <c r="F363" s="69"/>
      <c r="G363" s="71"/>
      <c r="H363" s="105"/>
      <c r="I363" s="69"/>
      <c r="J363" s="82"/>
      <c r="K363" s="69"/>
      <c r="L363" s="71"/>
      <c r="M363" s="69"/>
      <c r="N363" s="69"/>
      <c r="O363" s="70"/>
      <c r="P363" s="70"/>
      <c r="Q363" s="72"/>
      <c r="R363" s="72"/>
      <c r="S363" s="70"/>
      <c r="T363" s="70"/>
      <c r="U363" s="63"/>
      <c r="V363" s="63"/>
      <c r="W363" s="63"/>
      <c r="X363" s="63"/>
      <c r="Y363" s="63"/>
      <c r="Z363" s="63"/>
      <c r="AA363" s="63"/>
      <c r="AB363" s="63"/>
      <c r="AC363" s="63"/>
      <c r="AD363" s="63"/>
      <c r="AE363" s="70"/>
      <c r="AF363" s="111"/>
      <c r="AG363" s="111"/>
      <c r="AH363" s="111"/>
      <c r="AI363" s="111"/>
      <c r="AJ363" s="111"/>
      <c r="AK363" s="111"/>
      <c r="AL363" s="111"/>
      <c r="AM363" s="120" t="str">
        <f>IF(SUM(Table1[[#This Row],[1. Preparation of a strategic plan to decarbonise building(s)/estate]:[7. Desktop Assessment]])=0," ",SUM(Table1[[#This Row],[1. Preparation of a strategic plan to decarbonise building(s)/estate]:[7. Desktop Assessment]]))</f>
        <v xml:space="preserve"> </v>
      </c>
      <c r="AN363" s="109"/>
      <c r="AO363" s="38"/>
    </row>
    <row r="364" spans="2:41" x14ac:dyDescent="0.35">
      <c r="B364" s="38"/>
      <c r="C364" s="42" t="str">
        <f t="shared" si="13"/>
        <v> </v>
      </c>
      <c r="D364" s="68"/>
      <c r="E364" s="69"/>
      <c r="F364" s="69"/>
      <c r="G364" s="71"/>
      <c r="H364" s="105"/>
      <c r="I364" s="69"/>
      <c r="J364" s="82"/>
      <c r="K364" s="69"/>
      <c r="L364" s="71"/>
      <c r="M364" s="69"/>
      <c r="N364" s="69"/>
      <c r="O364" s="70"/>
      <c r="P364" s="70"/>
      <c r="Q364" s="72"/>
      <c r="R364" s="72"/>
      <c r="S364" s="70"/>
      <c r="T364" s="70"/>
      <c r="U364" s="63"/>
      <c r="V364" s="63"/>
      <c r="W364" s="63"/>
      <c r="X364" s="63"/>
      <c r="Y364" s="63"/>
      <c r="Z364" s="63"/>
      <c r="AA364" s="63"/>
      <c r="AB364" s="63"/>
      <c r="AC364" s="63"/>
      <c r="AD364" s="63"/>
      <c r="AE364" s="70"/>
      <c r="AF364" s="112"/>
      <c r="AG364" s="112"/>
      <c r="AH364" s="112"/>
      <c r="AI364" s="112"/>
      <c r="AJ364" s="112"/>
      <c r="AK364" s="112"/>
      <c r="AL364" s="112"/>
      <c r="AM364" s="119" t="str">
        <f>IF(SUM(Table1[[#This Row],[1. Preparation of a strategic plan to decarbonise building(s)/estate]:[7. Desktop Assessment]])=0," ",SUM(Table1[[#This Row],[1. Preparation of a strategic plan to decarbonise building(s)/estate]:[7. Desktop Assessment]]))</f>
        <v xml:space="preserve"> </v>
      </c>
      <c r="AN364" s="106"/>
      <c r="AO364" s="38"/>
    </row>
    <row r="365" spans="2:41" x14ac:dyDescent="0.35">
      <c r="B365" s="38"/>
      <c r="C365" s="42" t="str">
        <f t="shared" si="13"/>
        <v> </v>
      </c>
      <c r="D365" s="68"/>
      <c r="E365" s="69"/>
      <c r="F365" s="69"/>
      <c r="G365" s="71"/>
      <c r="H365" s="105"/>
      <c r="I365" s="69"/>
      <c r="J365" s="82"/>
      <c r="K365" s="69"/>
      <c r="L365" s="71"/>
      <c r="M365" s="69"/>
      <c r="N365" s="69"/>
      <c r="O365" s="70"/>
      <c r="P365" s="70"/>
      <c r="Q365" s="72"/>
      <c r="R365" s="72"/>
      <c r="S365" s="70"/>
      <c r="T365" s="70"/>
      <c r="U365" s="63"/>
      <c r="V365" s="63"/>
      <c r="W365" s="63"/>
      <c r="X365" s="63"/>
      <c r="Y365" s="63"/>
      <c r="Z365" s="63"/>
      <c r="AA365" s="63"/>
      <c r="AB365" s="63"/>
      <c r="AC365" s="63"/>
      <c r="AD365" s="63"/>
      <c r="AE365" s="70"/>
      <c r="AF365" s="111"/>
      <c r="AG365" s="111"/>
      <c r="AH365" s="111"/>
      <c r="AI365" s="111"/>
      <c r="AJ365" s="111"/>
      <c r="AK365" s="111"/>
      <c r="AL365" s="111"/>
      <c r="AM365" s="120" t="str">
        <f>IF(SUM(Table1[[#This Row],[1. Preparation of a strategic plan to decarbonise building(s)/estate]:[7. Desktop Assessment]])=0," ",SUM(Table1[[#This Row],[1. Preparation of a strategic plan to decarbonise building(s)/estate]:[7. Desktop Assessment]]))</f>
        <v xml:space="preserve"> </v>
      </c>
      <c r="AN365" s="109"/>
      <c r="AO365" s="38"/>
    </row>
    <row r="366" spans="2:41" x14ac:dyDescent="0.35">
      <c r="B366" s="38"/>
      <c r="C366" s="42" t="str">
        <f t="shared" si="13"/>
        <v> </v>
      </c>
      <c r="D366" s="68"/>
      <c r="E366" s="69"/>
      <c r="F366" s="69"/>
      <c r="G366" s="71"/>
      <c r="H366" s="105"/>
      <c r="I366" s="69"/>
      <c r="J366" s="82"/>
      <c r="K366" s="69"/>
      <c r="L366" s="71"/>
      <c r="M366" s="69"/>
      <c r="N366" s="69"/>
      <c r="O366" s="70"/>
      <c r="P366" s="70"/>
      <c r="Q366" s="72"/>
      <c r="R366" s="72"/>
      <c r="S366" s="70"/>
      <c r="T366" s="70"/>
      <c r="U366" s="63"/>
      <c r="V366" s="63"/>
      <c r="W366" s="63"/>
      <c r="X366" s="63"/>
      <c r="Y366" s="63"/>
      <c r="Z366" s="63"/>
      <c r="AA366" s="63"/>
      <c r="AB366" s="63"/>
      <c r="AC366" s="63"/>
      <c r="AD366" s="63"/>
      <c r="AE366" s="70"/>
      <c r="AF366" s="112"/>
      <c r="AG366" s="112"/>
      <c r="AH366" s="112"/>
      <c r="AI366" s="112"/>
      <c r="AJ366" s="112"/>
      <c r="AK366" s="112"/>
      <c r="AL366" s="112"/>
      <c r="AM366" s="119" t="str">
        <f>IF(SUM(Table1[[#This Row],[1. Preparation of a strategic plan to decarbonise building(s)/estate]:[7. Desktop Assessment]])=0," ",SUM(Table1[[#This Row],[1. Preparation of a strategic plan to decarbonise building(s)/estate]:[7. Desktop Assessment]]))</f>
        <v xml:space="preserve"> </v>
      </c>
      <c r="AN366" s="106"/>
      <c r="AO366" s="38"/>
    </row>
    <row r="367" spans="2:41" x14ac:dyDescent="0.35">
      <c r="B367" s="38"/>
      <c r="C367" s="42" t="str">
        <f t="shared" si="13"/>
        <v> </v>
      </c>
      <c r="D367" s="68"/>
      <c r="E367" s="69"/>
      <c r="F367" s="69"/>
      <c r="G367" s="71"/>
      <c r="H367" s="105"/>
      <c r="I367" s="69"/>
      <c r="J367" s="82"/>
      <c r="K367" s="69"/>
      <c r="L367" s="71"/>
      <c r="M367" s="69"/>
      <c r="N367" s="69"/>
      <c r="O367" s="70"/>
      <c r="P367" s="70"/>
      <c r="Q367" s="72"/>
      <c r="R367" s="72"/>
      <c r="S367" s="70"/>
      <c r="T367" s="70"/>
      <c r="U367" s="63"/>
      <c r="V367" s="63"/>
      <c r="W367" s="63"/>
      <c r="X367" s="63"/>
      <c r="Y367" s="63"/>
      <c r="Z367" s="63"/>
      <c r="AA367" s="63"/>
      <c r="AB367" s="63"/>
      <c r="AC367" s="63"/>
      <c r="AD367" s="63"/>
      <c r="AE367" s="70"/>
      <c r="AF367" s="111"/>
      <c r="AG367" s="111"/>
      <c r="AH367" s="111"/>
      <c r="AI367" s="111"/>
      <c r="AJ367" s="111"/>
      <c r="AK367" s="111"/>
      <c r="AL367" s="111"/>
      <c r="AM367" s="120" t="str">
        <f>IF(SUM(Table1[[#This Row],[1. Preparation of a strategic plan to decarbonise building(s)/estate]:[7. Desktop Assessment]])=0," ",SUM(Table1[[#This Row],[1. Preparation of a strategic plan to decarbonise building(s)/estate]:[7. Desktop Assessment]]))</f>
        <v xml:space="preserve"> </v>
      </c>
      <c r="AN367" s="109"/>
      <c r="AO367" s="38"/>
    </row>
    <row r="368" spans="2:41" x14ac:dyDescent="0.35">
      <c r="B368" s="38"/>
      <c r="C368" s="42" t="str">
        <f t="shared" si="13"/>
        <v> </v>
      </c>
      <c r="D368" s="68"/>
      <c r="E368" s="69"/>
      <c r="F368" s="69"/>
      <c r="G368" s="71"/>
      <c r="H368" s="105"/>
      <c r="I368" s="69"/>
      <c r="J368" s="82"/>
      <c r="K368" s="69"/>
      <c r="L368" s="71"/>
      <c r="M368" s="69"/>
      <c r="N368" s="69"/>
      <c r="O368" s="70"/>
      <c r="P368" s="70"/>
      <c r="Q368" s="72"/>
      <c r="R368" s="72"/>
      <c r="S368" s="70"/>
      <c r="T368" s="70"/>
      <c r="U368" s="63"/>
      <c r="V368" s="63"/>
      <c r="W368" s="63"/>
      <c r="X368" s="63"/>
      <c r="Y368" s="63"/>
      <c r="Z368" s="63"/>
      <c r="AA368" s="63"/>
      <c r="AB368" s="63"/>
      <c r="AC368" s="63"/>
      <c r="AD368" s="63"/>
      <c r="AE368" s="70"/>
      <c r="AF368" s="112"/>
      <c r="AG368" s="112"/>
      <c r="AH368" s="112"/>
      <c r="AI368" s="112"/>
      <c r="AJ368" s="112"/>
      <c r="AK368" s="112"/>
      <c r="AL368" s="112"/>
      <c r="AM368" s="119" t="str">
        <f>IF(SUM(Table1[[#This Row],[1. Preparation of a strategic plan to decarbonise building(s)/estate]:[7. Desktop Assessment]])=0," ",SUM(Table1[[#This Row],[1. Preparation of a strategic plan to decarbonise building(s)/estate]:[7. Desktop Assessment]]))</f>
        <v xml:space="preserve"> </v>
      </c>
      <c r="AN368" s="106"/>
      <c r="AO368" s="38"/>
    </row>
    <row r="369" spans="2:41" x14ac:dyDescent="0.35">
      <c r="B369" s="38"/>
      <c r="C369" s="42" t="str">
        <f t="shared" si="13"/>
        <v> </v>
      </c>
      <c r="D369" s="68"/>
      <c r="E369" s="69"/>
      <c r="F369" s="69"/>
      <c r="G369" s="71"/>
      <c r="H369" s="105"/>
      <c r="I369" s="69"/>
      <c r="J369" s="82"/>
      <c r="K369" s="69"/>
      <c r="L369" s="71"/>
      <c r="M369" s="69"/>
      <c r="N369" s="69"/>
      <c r="O369" s="70"/>
      <c r="P369" s="70"/>
      <c r="Q369" s="72"/>
      <c r="R369" s="72"/>
      <c r="S369" s="70"/>
      <c r="T369" s="70"/>
      <c r="U369" s="63"/>
      <c r="V369" s="63"/>
      <c r="W369" s="63"/>
      <c r="X369" s="63"/>
      <c r="Y369" s="63"/>
      <c r="Z369" s="63"/>
      <c r="AA369" s="63"/>
      <c r="AB369" s="63"/>
      <c r="AC369" s="63"/>
      <c r="AD369" s="63"/>
      <c r="AE369" s="70"/>
      <c r="AF369" s="111"/>
      <c r="AG369" s="111"/>
      <c r="AH369" s="111"/>
      <c r="AI369" s="111"/>
      <c r="AJ369" s="111"/>
      <c r="AK369" s="111"/>
      <c r="AL369" s="111"/>
      <c r="AM369" s="120" t="str">
        <f>IF(SUM(Table1[[#This Row],[1. Preparation of a strategic plan to decarbonise building(s)/estate]:[7. Desktop Assessment]])=0," ",SUM(Table1[[#This Row],[1. Preparation of a strategic plan to decarbonise building(s)/estate]:[7. Desktop Assessment]]))</f>
        <v xml:space="preserve"> </v>
      </c>
      <c r="AN369" s="109"/>
      <c r="AO369" s="38"/>
    </row>
    <row r="370" spans="2:41" x14ac:dyDescent="0.35">
      <c r="B370" s="38"/>
      <c r="C370" s="42" t="str">
        <f t="shared" si="13"/>
        <v> </v>
      </c>
      <c r="D370" s="68"/>
      <c r="E370" s="69"/>
      <c r="F370" s="69"/>
      <c r="G370" s="71"/>
      <c r="H370" s="105"/>
      <c r="I370" s="69"/>
      <c r="J370" s="82"/>
      <c r="K370" s="69"/>
      <c r="L370" s="71"/>
      <c r="M370" s="69"/>
      <c r="N370" s="69"/>
      <c r="O370" s="70"/>
      <c r="P370" s="70"/>
      <c r="Q370" s="72"/>
      <c r="R370" s="72"/>
      <c r="S370" s="70"/>
      <c r="T370" s="70"/>
      <c r="U370" s="63"/>
      <c r="V370" s="63"/>
      <c r="W370" s="63"/>
      <c r="X370" s="63"/>
      <c r="Y370" s="63"/>
      <c r="Z370" s="63"/>
      <c r="AA370" s="63"/>
      <c r="AB370" s="63"/>
      <c r="AC370" s="63"/>
      <c r="AD370" s="63"/>
      <c r="AE370" s="70"/>
      <c r="AF370" s="112"/>
      <c r="AG370" s="112"/>
      <c r="AH370" s="112"/>
      <c r="AI370" s="112"/>
      <c r="AJ370" s="112"/>
      <c r="AK370" s="112"/>
      <c r="AL370" s="112"/>
      <c r="AM370" s="119" t="str">
        <f>IF(SUM(Table1[[#This Row],[1. Preparation of a strategic plan to decarbonise building(s)/estate]:[7. Desktop Assessment]])=0," ",SUM(Table1[[#This Row],[1. Preparation of a strategic plan to decarbonise building(s)/estate]:[7. Desktop Assessment]]))</f>
        <v xml:space="preserve"> </v>
      </c>
      <c r="AN370" s="106"/>
      <c r="AO370" s="38"/>
    </row>
    <row r="371" spans="2:41" x14ac:dyDescent="0.35">
      <c r="B371" s="38"/>
      <c r="C371" s="42" t="str">
        <f t="shared" si="13"/>
        <v> </v>
      </c>
      <c r="D371" s="68"/>
      <c r="E371" s="69"/>
      <c r="F371" s="69"/>
      <c r="G371" s="71"/>
      <c r="H371" s="105"/>
      <c r="I371" s="69"/>
      <c r="J371" s="82"/>
      <c r="K371" s="69"/>
      <c r="L371" s="71"/>
      <c r="M371" s="69"/>
      <c r="N371" s="69"/>
      <c r="O371" s="70"/>
      <c r="P371" s="70"/>
      <c r="Q371" s="72"/>
      <c r="R371" s="72"/>
      <c r="S371" s="70"/>
      <c r="T371" s="70"/>
      <c r="U371" s="63"/>
      <c r="V371" s="63"/>
      <c r="W371" s="63"/>
      <c r="X371" s="63"/>
      <c r="Y371" s="63"/>
      <c r="Z371" s="63"/>
      <c r="AA371" s="63"/>
      <c r="AB371" s="63"/>
      <c r="AC371" s="63"/>
      <c r="AD371" s="63"/>
      <c r="AE371" s="70"/>
      <c r="AF371" s="111"/>
      <c r="AG371" s="111"/>
      <c r="AH371" s="111"/>
      <c r="AI371" s="111"/>
      <c r="AJ371" s="111"/>
      <c r="AK371" s="111"/>
      <c r="AL371" s="111"/>
      <c r="AM371" s="120" t="str">
        <f>IF(SUM(Table1[[#This Row],[1. Preparation of a strategic plan to decarbonise building(s)/estate]:[7. Desktop Assessment]])=0," ",SUM(Table1[[#This Row],[1. Preparation of a strategic plan to decarbonise building(s)/estate]:[7. Desktop Assessment]]))</f>
        <v xml:space="preserve"> </v>
      </c>
      <c r="AN371" s="109"/>
      <c r="AO371" s="38"/>
    </row>
    <row r="372" spans="2:41" x14ac:dyDescent="0.35">
      <c r="B372" s="38"/>
      <c r="C372" s="42" t="str">
        <f t="shared" si="13"/>
        <v> </v>
      </c>
      <c r="D372" s="68"/>
      <c r="E372" s="69"/>
      <c r="F372" s="69"/>
      <c r="G372" s="71"/>
      <c r="H372" s="105"/>
      <c r="I372" s="69"/>
      <c r="J372" s="82"/>
      <c r="K372" s="69"/>
      <c r="L372" s="71"/>
      <c r="M372" s="69"/>
      <c r="N372" s="69"/>
      <c r="O372" s="70"/>
      <c r="P372" s="70"/>
      <c r="Q372" s="72"/>
      <c r="R372" s="72"/>
      <c r="S372" s="70"/>
      <c r="T372" s="70"/>
      <c r="U372" s="63"/>
      <c r="V372" s="63"/>
      <c r="W372" s="63"/>
      <c r="X372" s="63"/>
      <c r="Y372" s="63"/>
      <c r="Z372" s="63"/>
      <c r="AA372" s="63"/>
      <c r="AB372" s="63"/>
      <c r="AC372" s="63"/>
      <c r="AD372" s="63"/>
      <c r="AE372" s="70"/>
      <c r="AF372" s="112"/>
      <c r="AG372" s="112"/>
      <c r="AH372" s="112"/>
      <c r="AI372" s="112"/>
      <c r="AJ372" s="112"/>
      <c r="AK372" s="112"/>
      <c r="AL372" s="112"/>
      <c r="AM372" s="119" t="str">
        <f>IF(SUM(Table1[[#This Row],[1. Preparation of a strategic plan to decarbonise building(s)/estate]:[7. Desktop Assessment]])=0," ",SUM(Table1[[#This Row],[1. Preparation of a strategic plan to decarbonise building(s)/estate]:[7. Desktop Assessment]]))</f>
        <v xml:space="preserve"> </v>
      </c>
      <c r="AN372" s="106"/>
      <c r="AO372" s="38"/>
    </row>
    <row r="373" spans="2:41" x14ac:dyDescent="0.35">
      <c r="B373" s="38"/>
      <c r="C373" s="42" t="str">
        <f t="shared" si="13"/>
        <v> </v>
      </c>
      <c r="D373" s="68"/>
      <c r="E373" s="69"/>
      <c r="F373" s="69"/>
      <c r="G373" s="71"/>
      <c r="H373" s="105"/>
      <c r="I373" s="69"/>
      <c r="J373" s="82"/>
      <c r="K373" s="69"/>
      <c r="L373" s="71"/>
      <c r="M373" s="69"/>
      <c r="N373" s="69"/>
      <c r="O373" s="70"/>
      <c r="P373" s="70"/>
      <c r="Q373" s="72"/>
      <c r="R373" s="72"/>
      <c r="S373" s="70"/>
      <c r="T373" s="70"/>
      <c r="U373" s="63"/>
      <c r="V373" s="63"/>
      <c r="W373" s="63"/>
      <c r="X373" s="63"/>
      <c r="Y373" s="63"/>
      <c r="Z373" s="63"/>
      <c r="AA373" s="63"/>
      <c r="AB373" s="63"/>
      <c r="AC373" s="63"/>
      <c r="AD373" s="63"/>
      <c r="AE373" s="70"/>
      <c r="AF373" s="111"/>
      <c r="AG373" s="111"/>
      <c r="AH373" s="111"/>
      <c r="AI373" s="111"/>
      <c r="AJ373" s="111"/>
      <c r="AK373" s="111"/>
      <c r="AL373" s="111"/>
      <c r="AM373" s="120" t="str">
        <f>IF(SUM(Table1[[#This Row],[1. Preparation of a strategic plan to decarbonise building(s)/estate]:[7. Desktop Assessment]])=0," ",SUM(Table1[[#This Row],[1. Preparation of a strategic plan to decarbonise building(s)/estate]:[7. Desktop Assessment]]))</f>
        <v xml:space="preserve"> </v>
      </c>
      <c r="AN373" s="109"/>
      <c r="AO373" s="38"/>
    </row>
    <row r="374" spans="2:41" x14ac:dyDescent="0.35">
      <c r="B374" s="38"/>
      <c r="C374" s="42" t="str">
        <f t="shared" si="13"/>
        <v> </v>
      </c>
      <c r="D374" s="68"/>
      <c r="E374" s="69"/>
      <c r="F374" s="69"/>
      <c r="G374" s="71"/>
      <c r="H374" s="105"/>
      <c r="I374" s="69"/>
      <c r="J374" s="82"/>
      <c r="K374" s="69"/>
      <c r="L374" s="71"/>
      <c r="M374" s="69"/>
      <c r="N374" s="69"/>
      <c r="O374" s="70"/>
      <c r="P374" s="70"/>
      <c r="Q374" s="72"/>
      <c r="R374" s="72"/>
      <c r="S374" s="70"/>
      <c r="T374" s="70"/>
      <c r="U374" s="63"/>
      <c r="V374" s="63"/>
      <c r="W374" s="63"/>
      <c r="X374" s="63"/>
      <c r="Y374" s="63"/>
      <c r="Z374" s="63"/>
      <c r="AA374" s="63"/>
      <c r="AB374" s="63"/>
      <c r="AC374" s="63"/>
      <c r="AD374" s="63"/>
      <c r="AE374" s="70"/>
      <c r="AF374" s="112"/>
      <c r="AG374" s="112"/>
      <c r="AH374" s="112"/>
      <c r="AI374" s="112"/>
      <c r="AJ374" s="112"/>
      <c r="AK374" s="112"/>
      <c r="AL374" s="112"/>
      <c r="AM374" s="119" t="str">
        <f>IF(SUM(Table1[[#This Row],[1. Preparation of a strategic plan to decarbonise building(s)/estate]:[7. Desktop Assessment]])=0," ",SUM(Table1[[#This Row],[1. Preparation of a strategic plan to decarbonise building(s)/estate]:[7. Desktop Assessment]]))</f>
        <v xml:space="preserve"> </v>
      </c>
      <c r="AN374" s="106"/>
      <c r="AO374" s="38"/>
    </row>
    <row r="375" spans="2:41" x14ac:dyDescent="0.35">
      <c r="B375" s="38"/>
      <c r="C375" s="42" t="str">
        <f t="shared" si="13"/>
        <v> </v>
      </c>
      <c r="D375" s="68"/>
      <c r="E375" s="69"/>
      <c r="F375" s="69"/>
      <c r="G375" s="71"/>
      <c r="H375" s="105"/>
      <c r="I375" s="69"/>
      <c r="J375" s="82"/>
      <c r="K375" s="69"/>
      <c r="L375" s="71"/>
      <c r="M375" s="69"/>
      <c r="N375" s="69"/>
      <c r="O375" s="70"/>
      <c r="P375" s="70"/>
      <c r="Q375" s="72"/>
      <c r="R375" s="72"/>
      <c r="S375" s="70"/>
      <c r="T375" s="70"/>
      <c r="U375" s="63"/>
      <c r="V375" s="63"/>
      <c r="W375" s="63"/>
      <c r="X375" s="63"/>
      <c r="Y375" s="63"/>
      <c r="Z375" s="63"/>
      <c r="AA375" s="63"/>
      <c r="AB375" s="63"/>
      <c r="AC375" s="63"/>
      <c r="AD375" s="63"/>
      <c r="AE375" s="70"/>
      <c r="AF375" s="111"/>
      <c r="AG375" s="111"/>
      <c r="AH375" s="111"/>
      <c r="AI375" s="111"/>
      <c r="AJ375" s="111"/>
      <c r="AK375" s="111"/>
      <c r="AL375" s="111"/>
      <c r="AM375" s="120" t="str">
        <f>IF(SUM(Table1[[#This Row],[1. Preparation of a strategic plan to decarbonise building(s)/estate]:[7. Desktop Assessment]])=0," ",SUM(Table1[[#This Row],[1. Preparation of a strategic plan to decarbonise building(s)/estate]:[7. Desktop Assessment]]))</f>
        <v xml:space="preserve"> </v>
      </c>
      <c r="AN375" s="109"/>
      <c r="AO375" s="38"/>
    </row>
    <row r="376" spans="2:41" x14ac:dyDescent="0.35">
      <c r="B376" s="38"/>
      <c r="C376" s="42" t="str">
        <f t="shared" si="13"/>
        <v> </v>
      </c>
      <c r="D376" s="68"/>
      <c r="E376" s="69"/>
      <c r="F376" s="69"/>
      <c r="G376" s="71"/>
      <c r="H376" s="105"/>
      <c r="I376" s="69"/>
      <c r="J376" s="82"/>
      <c r="K376" s="69"/>
      <c r="L376" s="71"/>
      <c r="M376" s="69"/>
      <c r="N376" s="69"/>
      <c r="O376" s="70"/>
      <c r="P376" s="70"/>
      <c r="Q376" s="72"/>
      <c r="R376" s="72"/>
      <c r="S376" s="70"/>
      <c r="T376" s="70"/>
      <c r="U376" s="63"/>
      <c r="V376" s="63"/>
      <c r="W376" s="63"/>
      <c r="X376" s="63"/>
      <c r="Y376" s="63"/>
      <c r="Z376" s="63"/>
      <c r="AA376" s="63"/>
      <c r="AB376" s="63"/>
      <c r="AC376" s="63"/>
      <c r="AD376" s="63"/>
      <c r="AE376" s="70"/>
      <c r="AF376" s="112"/>
      <c r="AG376" s="112"/>
      <c r="AH376" s="112"/>
      <c r="AI376" s="112"/>
      <c r="AJ376" s="112"/>
      <c r="AK376" s="112"/>
      <c r="AL376" s="112"/>
      <c r="AM376" s="119" t="str">
        <f>IF(SUM(Table1[[#This Row],[1. Preparation of a strategic plan to decarbonise building(s)/estate]:[7. Desktop Assessment]])=0," ",SUM(Table1[[#This Row],[1. Preparation of a strategic plan to decarbonise building(s)/estate]:[7. Desktop Assessment]]))</f>
        <v xml:space="preserve"> </v>
      </c>
      <c r="AN376" s="106"/>
      <c r="AO376" s="38"/>
    </row>
    <row r="377" spans="2:41" x14ac:dyDescent="0.35">
      <c r="B377" s="38"/>
      <c r="C377" s="42" t="str">
        <f t="shared" si="13"/>
        <v> </v>
      </c>
      <c r="D377" s="68"/>
      <c r="E377" s="69"/>
      <c r="F377" s="69"/>
      <c r="G377" s="71"/>
      <c r="H377" s="105"/>
      <c r="I377" s="69"/>
      <c r="J377" s="82"/>
      <c r="K377" s="69"/>
      <c r="L377" s="71"/>
      <c r="M377" s="69"/>
      <c r="N377" s="69"/>
      <c r="O377" s="70"/>
      <c r="P377" s="70"/>
      <c r="Q377" s="72"/>
      <c r="R377" s="72"/>
      <c r="S377" s="70"/>
      <c r="T377" s="70"/>
      <c r="U377" s="63"/>
      <c r="V377" s="63"/>
      <c r="W377" s="63"/>
      <c r="X377" s="63"/>
      <c r="Y377" s="63"/>
      <c r="Z377" s="63"/>
      <c r="AA377" s="63"/>
      <c r="AB377" s="63"/>
      <c r="AC377" s="63"/>
      <c r="AD377" s="63"/>
      <c r="AE377" s="70"/>
      <c r="AF377" s="111"/>
      <c r="AG377" s="111"/>
      <c r="AH377" s="111"/>
      <c r="AI377" s="111"/>
      <c r="AJ377" s="111"/>
      <c r="AK377" s="111"/>
      <c r="AL377" s="111"/>
      <c r="AM377" s="120" t="str">
        <f>IF(SUM(Table1[[#This Row],[1. Preparation of a strategic plan to decarbonise building(s)/estate]:[7. Desktop Assessment]])=0," ",SUM(Table1[[#This Row],[1. Preparation of a strategic plan to decarbonise building(s)/estate]:[7. Desktop Assessment]]))</f>
        <v xml:space="preserve"> </v>
      </c>
      <c r="AN377" s="109"/>
      <c r="AO377" s="38"/>
    </row>
    <row r="378" spans="2:41" x14ac:dyDescent="0.35">
      <c r="B378" s="38"/>
      <c r="C378" s="42" t="str">
        <f t="shared" si="13"/>
        <v> </v>
      </c>
      <c r="D378" s="68"/>
      <c r="E378" s="69"/>
      <c r="F378" s="69"/>
      <c r="G378" s="71"/>
      <c r="H378" s="105"/>
      <c r="I378" s="69"/>
      <c r="J378" s="82"/>
      <c r="K378" s="69"/>
      <c r="L378" s="71"/>
      <c r="M378" s="69"/>
      <c r="N378" s="69"/>
      <c r="O378" s="70"/>
      <c r="P378" s="70"/>
      <c r="Q378" s="72"/>
      <c r="R378" s="72"/>
      <c r="S378" s="70"/>
      <c r="T378" s="70"/>
      <c r="U378" s="63"/>
      <c r="V378" s="63"/>
      <c r="W378" s="63"/>
      <c r="X378" s="63"/>
      <c r="Y378" s="63"/>
      <c r="Z378" s="63"/>
      <c r="AA378" s="63"/>
      <c r="AB378" s="63"/>
      <c r="AC378" s="63"/>
      <c r="AD378" s="63"/>
      <c r="AE378" s="70"/>
      <c r="AF378" s="112"/>
      <c r="AG378" s="112"/>
      <c r="AH378" s="112"/>
      <c r="AI378" s="112"/>
      <c r="AJ378" s="112"/>
      <c r="AK378" s="112"/>
      <c r="AL378" s="112"/>
      <c r="AM378" s="119" t="str">
        <f>IF(SUM(Table1[[#This Row],[1. Preparation of a strategic plan to decarbonise building(s)/estate]:[7. Desktop Assessment]])=0," ",SUM(Table1[[#This Row],[1. Preparation of a strategic plan to decarbonise building(s)/estate]:[7. Desktop Assessment]]))</f>
        <v xml:space="preserve"> </v>
      </c>
      <c r="AN378" s="106"/>
      <c r="AO378" s="38"/>
    </row>
    <row r="379" spans="2:41" x14ac:dyDescent="0.35">
      <c r="B379" s="38"/>
      <c r="C379" s="42" t="str">
        <f t="shared" si="13"/>
        <v> </v>
      </c>
      <c r="D379" s="68"/>
      <c r="E379" s="69"/>
      <c r="F379" s="69"/>
      <c r="G379" s="71"/>
      <c r="H379" s="105"/>
      <c r="I379" s="69"/>
      <c r="J379" s="82"/>
      <c r="K379" s="69"/>
      <c r="L379" s="71"/>
      <c r="M379" s="69"/>
      <c r="N379" s="69"/>
      <c r="O379" s="70"/>
      <c r="P379" s="70"/>
      <c r="Q379" s="72"/>
      <c r="R379" s="72"/>
      <c r="S379" s="70"/>
      <c r="T379" s="70"/>
      <c r="U379" s="63"/>
      <c r="V379" s="63"/>
      <c r="W379" s="63"/>
      <c r="X379" s="63"/>
      <c r="Y379" s="63"/>
      <c r="Z379" s="63"/>
      <c r="AA379" s="63"/>
      <c r="AB379" s="63"/>
      <c r="AC379" s="63"/>
      <c r="AD379" s="63"/>
      <c r="AE379" s="70"/>
      <c r="AF379" s="111"/>
      <c r="AG379" s="111"/>
      <c r="AH379" s="111"/>
      <c r="AI379" s="111"/>
      <c r="AJ379" s="111"/>
      <c r="AK379" s="111"/>
      <c r="AL379" s="111"/>
      <c r="AM379" s="120" t="str">
        <f>IF(SUM(Table1[[#This Row],[1. Preparation of a strategic plan to decarbonise building(s)/estate]:[7. Desktop Assessment]])=0," ",SUM(Table1[[#This Row],[1. Preparation of a strategic plan to decarbonise building(s)/estate]:[7. Desktop Assessment]]))</f>
        <v xml:space="preserve"> </v>
      </c>
      <c r="AN379" s="109"/>
      <c r="AO379" s="38"/>
    </row>
    <row r="380" spans="2:41" x14ac:dyDescent="0.35">
      <c r="B380" s="38"/>
      <c r="C380" s="42" t="str">
        <f t="shared" si="13"/>
        <v> </v>
      </c>
      <c r="D380" s="68"/>
      <c r="E380" s="69"/>
      <c r="F380" s="69"/>
      <c r="G380" s="71"/>
      <c r="H380" s="105"/>
      <c r="I380" s="69"/>
      <c r="J380" s="82"/>
      <c r="K380" s="69"/>
      <c r="L380" s="71"/>
      <c r="M380" s="69"/>
      <c r="N380" s="69"/>
      <c r="O380" s="70"/>
      <c r="P380" s="70"/>
      <c r="Q380" s="72"/>
      <c r="R380" s="72"/>
      <c r="S380" s="70"/>
      <c r="T380" s="70"/>
      <c r="U380" s="63"/>
      <c r="V380" s="63"/>
      <c r="W380" s="63"/>
      <c r="X380" s="63"/>
      <c r="Y380" s="63"/>
      <c r="Z380" s="63"/>
      <c r="AA380" s="63"/>
      <c r="AB380" s="63"/>
      <c r="AC380" s="63"/>
      <c r="AD380" s="63"/>
      <c r="AE380" s="70"/>
      <c r="AF380" s="112"/>
      <c r="AG380" s="112"/>
      <c r="AH380" s="112"/>
      <c r="AI380" s="112"/>
      <c r="AJ380" s="112"/>
      <c r="AK380" s="112"/>
      <c r="AL380" s="112"/>
      <c r="AM380" s="119" t="str">
        <f>IF(SUM(Table1[[#This Row],[1. Preparation of a strategic plan to decarbonise building(s)/estate]:[7. Desktop Assessment]])=0," ",SUM(Table1[[#This Row],[1. Preparation of a strategic plan to decarbonise building(s)/estate]:[7. Desktop Assessment]]))</f>
        <v xml:space="preserve"> </v>
      </c>
      <c r="AN380" s="106"/>
      <c r="AO380" s="38"/>
    </row>
    <row r="381" spans="2:41" x14ac:dyDescent="0.35">
      <c r="B381" s="38"/>
      <c r="C381" s="42" t="str">
        <f t="shared" si="13"/>
        <v> </v>
      </c>
      <c r="D381" s="68"/>
      <c r="E381" s="69"/>
      <c r="F381" s="69"/>
      <c r="G381" s="71"/>
      <c r="H381" s="105"/>
      <c r="I381" s="69"/>
      <c r="J381" s="82"/>
      <c r="K381" s="69"/>
      <c r="L381" s="71"/>
      <c r="M381" s="69"/>
      <c r="N381" s="69"/>
      <c r="O381" s="70"/>
      <c r="P381" s="70"/>
      <c r="Q381" s="72"/>
      <c r="R381" s="72"/>
      <c r="S381" s="70"/>
      <c r="T381" s="70"/>
      <c r="U381" s="63"/>
      <c r="V381" s="63"/>
      <c r="W381" s="63"/>
      <c r="X381" s="63"/>
      <c r="Y381" s="63"/>
      <c r="Z381" s="63"/>
      <c r="AA381" s="63"/>
      <c r="AB381" s="63"/>
      <c r="AC381" s="63"/>
      <c r="AD381" s="63"/>
      <c r="AE381" s="70"/>
      <c r="AF381" s="111"/>
      <c r="AG381" s="111"/>
      <c r="AH381" s="111"/>
      <c r="AI381" s="111"/>
      <c r="AJ381" s="111"/>
      <c r="AK381" s="111"/>
      <c r="AL381" s="111"/>
      <c r="AM381" s="120" t="str">
        <f>IF(SUM(Table1[[#This Row],[1. Preparation of a strategic plan to decarbonise building(s)/estate]:[7. Desktop Assessment]])=0," ",SUM(Table1[[#This Row],[1. Preparation of a strategic plan to decarbonise building(s)/estate]:[7. Desktop Assessment]]))</f>
        <v xml:space="preserve"> </v>
      </c>
      <c r="AN381" s="109"/>
      <c r="AO381" s="38"/>
    </row>
    <row r="382" spans="2:41" x14ac:dyDescent="0.35">
      <c r="B382" s="38"/>
      <c r="C382" s="42" t="str">
        <f t="shared" si="13"/>
        <v> </v>
      </c>
      <c r="D382" s="68"/>
      <c r="E382" s="69"/>
      <c r="F382" s="69"/>
      <c r="G382" s="71"/>
      <c r="H382" s="105"/>
      <c r="I382" s="69"/>
      <c r="J382" s="82"/>
      <c r="K382" s="69"/>
      <c r="L382" s="71"/>
      <c r="M382" s="69"/>
      <c r="N382" s="69"/>
      <c r="O382" s="70"/>
      <c r="P382" s="70"/>
      <c r="Q382" s="72"/>
      <c r="R382" s="72"/>
      <c r="S382" s="70"/>
      <c r="T382" s="70"/>
      <c r="U382" s="63"/>
      <c r="V382" s="63"/>
      <c r="W382" s="63"/>
      <c r="X382" s="63"/>
      <c r="Y382" s="63"/>
      <c r="Z382" s="63"/>
      <c r="AA382" s="63"/>
      <c r="AB382" s="63"/>
      <c r="AC382" s="63"/>
      <c r="AD382" s="63"/>
      <c r="AE382" s="70"/>
      <c r="AF382" s="112"/>
      <c r="AG382" s="112"/>
      <c r="AH382" s="112"/>
      <c r="AI382" s="112"/>
      <c r="AJ382" s="112"/>
      <c r="AK382" s="112"/>
      <c r="AL382" s="112"/>
      <c r="AM382" s="119" t="str">
        <f>IF(SUM(Table1[[#This Row],[1. Preparation of a strategic plan to decarbonise building(s)/estate]:[7. Desktop Assessment]])=0," ",SUM(Table1[[#This Row],[1. Preparation of a strategic plan to decarbonise building(s)/estate]:[7. Desktop Assessment]]))</f>
        <v xml:space="preserve"> </v>
      </c>
      <c r="AN382" s="106"/>
      <c r="AO382" s="38"/>
    </row>
    <row r="383" spans="2:41" x14ac:dyDescent="0.35">
      <c r="B383" s="38"/>
      <c r="C383" s="42" t="str">
        <f t="shared" si="13"/>
        <v> </v>
      </c>
      <c r="D383" s="68"/>
      <c r="E383" s="69"/>
      <c r="F383" s="69"/>
      <c r="G383" s="71"/>
      <c r="H383" s="105"/>
      <c r="I383" s="69"/>
      <c r="J383" s="82"/>
      <c r="K383" s="69"/>
      <c r="L383" s="71"/>
      <c r="M383" s="69"/>
      <c r="N383" s="69"/>
      <c r="O383" s="70"/>
      <c r="P383" s="70"/>
      <c r="Q383" s="72"/>
      <c r="R383" s="72"/>
      <c r="S383" s="70"/>
      <c r="T383" s="70"/>
      <c r="U383" s="63"/>
      <c r="V383" s="63"/>
      <c r="W383" s="63"/>
      <c r="X383" s="63"/>
      <c r="Y383" s="63"/>
      <c r="Z383" s="63"/>
      <c r="AA383" s="63"/>
      <c r="AB383" s="63"/>
      <c r="AC383" s="63"/>
      <c r="AD383" s="63"/>
      <c r="AE383" s="70"/>
      <c r="AF383" s="111"/>
      <c r="AG383" s="111"/>
      <c r="AH383" s="111"/>
      <c r="AI383" s="111"/>
      <c r="AJ383" s="111"/>
      <c r="AK383" s="111"/>
      <c r="AL383" s="111"/>
      <c r="AM383" s="120" t="str">
        <f>IF(SUM(Table1[[#This Row],[1. Preparation of a strategic plan to decarbonise building(s)/estate]:[7. Desktop Assessment]])=0," ",SUM(Table1[[#This Row],[1. Preparation of a strategic plan to decarbonise building(s)/estate]:[7. Desktop Assessment]]))</f>
        <v xml:space="preserve"> </v>
      </c>
      <c r="AN383" s="109"/>
      <c r="AO383" s="38"/>
    </row>
    <row r="384" spans="2:41" x14ac:dyDescent="0.35">
      <c r="B384" s="38"/>
      <c r="C384" s="42" t="str">
        <f t="shared" si="13"/>
        <v> </v>
      </c>
      <c r="D384" s="68"/>
      <c r="E384" s="69"/>
      <c r="F384" s="69"/>
      <c r="G384" s="71"/>
      <c r="H384" s="105"/>
      <c r="I384" s="69"/>
      <c r="J384" s="82"/>
      <c r="K384" s="69"/>
      <c r="L384" s="71"/>
      <c r="M384" s="69"/>
      <c r="N384" s="69"/>
      <c r="O384" s="70"/>
      <c r="P384" s="70"/>
      <c r="Q384" s="72"/>
      <c r="R384" s="72"/>
      <c r="S384" s="70"/>
      <c r="T384" s="70"/>
      <c r="U384" s="63"/>
      <c r="V384" s="63"/>
      <c r="W384" s="63"/>
      <c r="X384" s="63"/>
      <c r="Y384" s="63"/>
      <c r="Z384" s="63"/>
      <c r="AA384" s="63"/>
      <c r="AB384" s="63"/>
      <c r="AC384" s="63"/>
      <c r="AD384" s="63"/>
      <c r="AE384" s="70"/>
      <c r="AF384" s="112"/>
      <c r="AG384" s="112"/>
      <c r="AH384" s="112"/>
      <c r="AI384" s="112"/>
      <c r="AJ384" s="112"/>
      <c r="AK384" s="112"/>
      <c r="AL384" s="112"/>
      <c r="AM384" s="119" t="str">
        <f>IF(SUM(Table1[[#This Row],[1. Preparation of a strategic plan to decarbonise building(s)/estate]:[7. Desktop Assessment]])=0," ",SUM(Table1[[#This Row],[1. Preparation of a strategic plan to decarbonise building(s)/estate]:[7. Desktop Assessment]]))</f>
        <v xml:space="preserve"> </v>
      </c>
      <c r="AN384" s="106"/>
      <c r="AO384" s="38"/>
    </row>
    <row r="385" spans="2:41" x14ac:dyDescent="0.35">
      <c r="B385" s="38"/>
      <c r="C385" s="42" t="str">
        <f t="shared" si="13"/>
        <v> </v>
      </c>
      <c r="D385" s="68"/>
      <c r="E385" s="69"/>
      <c r="F385" s="69"/>
      <c r="G385" s="71"/>
      <c r="H385" s="105"/>
      <c r="I385" s="69"/>
      <c r="J385" s="82"/>
      <c r="K385" s="69"/>
      <c r="L385" s="71"/>
      <c r="M385" s="69"/>
      <c r="N385" s="69"/>
      <c r="O385" s="70"/>
      <c r="P385" s="70"/>
      <c r="Q385" s="72"/>
      <c r="R385" s="72"/>
      <c r="S385" s="70"/>
      <c r="T385" s="70"/>
      <c r="U385" s="63"/>
      <c r="V385" s="63"/>
      <c r="W385" s="63"/>
      <c r="X385" s="63"/>
      <c r="Y385" s="63"/>
      <c r="Z385" s="63"/>
      <c r="AA385" s="63"/>
      <c r="AB385" s="63"/>
      <c r="AC385" s="63"/>
      <c r="AD385" s="63"/>
      <c r="AE385" s="70"/>
      <c r="AF385" s="111"/>
      <c r="AG385" s="111"/>
      <c r="AH385" s="111"/>
      <c r="AI385" s="111"/>
      <c r="AJ385" s="111"/>
      <c r="AK385" s="111"/>
      <c r="AL385" s="111"/>
      <c r="AM385" s="120" t="str">
        <f>IF(SUM(Table1[[#This Row],[1. Preparation of a strategic plan to decarbonise building(s)/estate]:[7. Desktop Assessment]])=0," ",SUM(Table1[[#This Row],[1. Preparation of a strategic plan to decarbonise building(s)/estate]:[7. Desktop Assessment]]))</f>
        <v xml:space="preserve"> </v>
      </c>
      <c r="AN385" s="109"/>
      <c r="AO385" s="38"/>
    </row>
    <row r="386" spans="2:41" x14ac:dyDescent="0.35">
      <c r="B386" s="38"/>
      <c r="C386" s="42" t="str">
        <f t="shared" si="13"/>
        <v> </v>
      </c>
      <c r="D386" s="68"/>
      <c r="E386" s="69"/>
      <c r="F386" s="69"/>
      <c r="G386" s="71"/>
      <c r="H386" s="105"/>
      <c r="I386" s="69"/>
      <c r="J386" s="82"/>
      <c r="K386" s="69"/>
      <c r="L386" s="71"/>
      <c r="M386" s="69"/>
      <c r="N386" s="69"/>
      <c r="O386" s="70"/>
      <c r="P386" s="70"/>
      <c r="Q386" s="72"/>
      <c r="R386" s="72"/>
      <c r="S386" s="70"/>
      <c r="T386" s="70"/>
      <c r="U386" s="63"/>
      <c r="V386" s="63"/>
      <c r="W386" s="63"/>
      <c r="X386" s="63"/>
      <c r="Y386" s="63"/>
      <c r="Z386" s="63"/>
      <c r="AA386" s="63"/>
      <c r="AB386" s="63"/>
      <c r="AC386" s="63"/>
      <c r="AD386" s="63"/>
      <c r="AE386" s="70"/>
      <c r="AF386" s="112"/>
      <c r="AG386" s="112"/>
      <c r="AH386" s="112"/>
      <c r="AI386" s="112"/>
      <c r="AJ386" s="112"/>
      <c r="AK386" s="112"/>
      <c r="AL386" s="112"/>
      <c r="AM386" s="119" t="str">
        <f>IF(SUM(Table1[[#This Row],[1. Preparation of a strategic plan to decarbonise building(s)/estate]:[7. Desktop Assessment]])=0," ",SUM(Table1[[#This Row],[1. Preparation of a strategic plan to decarbonise building(s)/estate]:[7. Desktop Assessment]]))</f>
        <v xml:space="preserve"> </v>
      </c>
      <c r="AN386" s="106"/>
      <c r="AO386" s="38"/>
    </row>
    <row r="387" spans="2:41" x14ac:dyDescent="0.35">
      <c r="B387" s="38"/>
      <c r="C387" s="42" t="str">
        <f t="shared" si="13"/>
        <v> </v>
      </c>
      <c r="D387" s="68"/>
      <c r="E387" s="69"/>
      <c r="F387" s="69"/>
      <c r="G387" s="71"/>
      <c r="H387" s="105"/>
      <c r="I387" s="69"/>
      <c r="J387" s="82"/>
      <c r="K387" s="69"/>
      <c r="L387" s="71"/>
      <c r="M387" s="69"/>
      <c r="N387" s="69"/>
      <c r="O387" s="70"/>
      <c r="P387" s="70"/>
      <c r="Q387" s="72"/>
      <c r="R387" s="72"/>
      <c r="S387" s="70"/>
      <c r="T387" s="70"/>
      <c r="U387" s="63"/>
      <c r="V387" s="63"/>
      <c r="W387" s="63"/>
      <c r="X387" s="63"/>
      <c r="Y387" s="63"/>
      <c r="Z387" s="63"/>
      <c r="AA387" s="63"/>
      <c r="AB387" s="63"/>
      <c r="AC387" s="63"/>
      <c r="AD387" s="63"/>
      <c r="AE387" s="70"/>
      <c r="AF387" s="111"/>
      <c r="AG387" s="111"/>
      <c r="AH387" s="111"/>
      <c r="AI387" s="111"/>
      <c r="AJ387" s="111"/>
      <c r="AK387" s="111"/>
      <c r="AL387" s="111"/>
      <c r="AM387" s="120" t="str">
        <f>IF(SUM(Table1[[#This Row],[1. Preparation of a strategic plan to decarbonise building(s)/estate]:[7. Desktop Assessment]])=0," ",SUM(Table1[[#This Row],[1. Preparation of a strategic plan to decarbonise building(s)/estate]:[7. Desktop Assessment]]))</f>
        <v xml:space="preserve"> </v>
      </c>
      <c r="AN387" s="109"/>
      <c r="AO387" s="38"/>
    </row>
    <row r="388" spans="2:41" x14ac:dyDescent="0.35">
      <c r="B388" s="38"/>
      <c r="C388" s="42" t="str">
        <f t="shared" si="13"/>
        <v> </v>
      </c>
      <c r="D388" s="68"/>
      <c r="E388" s="69"/>
      <c r="F388" s="69"/>
      <c r="G388" s="71"/>
      <c r="H388" s="105"/>
      <c r="I388" s="69"/>
      <c r="J388" s="82"/>
      <c r="K388" s="69"/>
      <c r="L388" s="71"/>
      <c r="M388" s="69"/>
      <c r="N388" s="69"/>
      <c r="O388" s="70"/>
      <c r="P388" s="70"/>
      <c r="Q388" s="72"/>
      <c r="R388" s="72"/>
      <c r="S388" s="70"/>
      <c r="T388" s="70"/>
      <c r="U388" s="63"/>
      <c r="V388" s="63"/>
      <c r="W388" s="63"/>
      <c r="X388" s="63"/>
      <c r="Y388" s="63"/>
      <c r="Z388" s="63"/>
      <c r="AA388" s="63"/>
      <c r="AB388" s="63"/>
      <c r="AC388" s="63"/>
      <c r="AD388" s="63"/>
      <c r="AE388" s="70"/>
      <c r="AF388" s="112"/>
      <c r="AG388" s="112"/>
      <c r="AH388" s="112"/>
      <c r="AI388" s="112"/>
      <c r="AJ388" s="112"/>
      <c r="AK388" s="112"/>
      <c r="AL388" s="112"/>
      <c r="AM388" s="119" t="str">
        <f>IF(SUM(Table1[[#This Row],[1. Preparation of a strategic plan to decarbonise building(s)/estate]:[7. Desktop Assessment]])=0," ",SUM(Table1[[#This Row],[1. Preparation of a strategic plan to decarbonise building(s)/estate]:[7. Desktop Assessment]]))</f>
        <v xml:space="preserve"> </v>
      </c>
      <c r="AN388" s="106"/>
      <c r="AO388" s="38"/>
    </row>
    <row r="389" spans="2:41" x14ac:dyDescent="0.35">
      <c r="B389" s="38"/>
      <c r="C389" s="42" t="str">
        <f t="shared" si="13"/>
        <v> </v>
      </c>
      <c r="D389" s="68"/>
      <c r="E389" s="69"/>
      <c r="F389" s="69"/>
      <c r="G389" s="71"/>
      <c r="H389" s="105"/>
      <c r="I389" s="69"/>
      <c r="J389" s="82"/>
      <c r="K389" s="69"/>
      <c r="L389" s="71"/>
      <c r="M389" s="69"/>
      <c r="N389" s="69"/>
      <c r="O389" s="70"/>
      <c r="P389" s="70"/>
      <c r="Q389" s="72"/>
      <c r="R389" s="72"/>
      <c r="S389" s="70"/>
      <c r="T389" s="70"/>
      <c r="U389" s="63"/>
      <c r="V389" s="63"/>
      <c r="W389" s="63"/>
      <c r="X389" s="63"/>
      <c r="Y389" s="63"/>
      <c r="Z389" s="63"/>
      <c r="AA389" s="63"/>
      <c r="AB389" s="63"/>
      <c r="AC389" s="63"/>
      <c r="AD389" s="63"/>
      <c r="AE389" s="70"/>
      <c r="AF389" s="111"/>
      <c r="AG389" s="111"/>
      <c r="AH389" s="111"/>
      <c r="AI389" s="111"/>
      <c r="AJ389" s="111"/>
      <c r="AK389" s="111"/>
      <c r="AL389" s="111"/>
      <c r="AM389" s="120" t="str">
        <f>IF(SUM(Table1[[#This Row],[1. Preparation of a strategic plan to decarbonise building(s)/estate]:[7. Desktop Assessment]])=0," ",SUM(Table1[[#This Row],[1. Preparation of a strategic plan to decarbonise building(s)/estate]:[7. Desktop Assessment]]))</f>
        <v xml:space="preserve"> </v>
      </c>
      <c r="AN389" s="109"/>
      <c r="AO389" s="38"/>
    </row>
    <row r="390" spans="2:41" x14ac:dyDescent="0.35">
      <c r="B390" s="38"/>
      <c r="C390" s="42" t="str">
        <f t="shared" si="13"/>
        <v> </v>
      </c>
      <c r="D390" s="68"/>
      <c r="E390" s="69"/>
      <c r="F390" s="69"/>
      <c r="G390" s="71"/>
      <c r="H390" s="105"/>
      <c r="I390" s="69"/>
      <c r="J390" s="82"/>
      <c r="K390" s="69"/>
      <c r="L390" s="71"/>
      <c r="M390" s="69"/>
      <c r="N390" s="69"/>
      <c r="O390" s="70"/>
      <c r="P390" s="70"/>
      <c r="Q390" s="72"/>
      <c r="R390" s="72"/>
      <c r="S390" s="70"/>
      <c r="T390" s="70"/>
      <c r="U390" s="63"/>
      <c r="V390" s="63"/>
      <c r="W390" s="63"/>
      <c r="X390" s="63"/>
      <c r="Y390" s="63"/>
      <c r="Z390" s="63"/>
      <c r="AA390" s="63"/>
      <c r="AB390" s="63"/>
      <c r="AC390" s="63"/>
      <c r="AD390" s="63"/>
      <c r="AE390" s="70"/>
      <c r="AF390" s="112"/>
      <c r="AG390" s="112"/>
      <c r="AH390" s="112"/>
      <c r="AI390" s="112"/>
      <c r="AJ390" s="112"/>
      <c r="AK390" s="112"/>
      <c r="AL390" s="112"/>
      <c r="AM390" s="119" t="str">
        <f>IF(SUM(Table1[[#This Row],[1. Preparation of a strategic plan to decarbonise building(s)/estate]:[7. Desktop Assessment]])=0," ",SUM(Table1[[#This Row],[1. Preparation of a strategic plan to decarbonise building(s)/estate]:[7. Desktop Assessment]]))</f>
        <v xml:space="preserve"> </v>
      </c>
      <c r="AN390" s="106"/>
      <c r="AO390" s="38"/>
    </row>
    <row r="391" spans="2:41" x14ac:dyDescent="0.35">
      <c r="B391" s="38"/>
      <c r="C391" s="42" t="str">
        <f t="shared" si="13"/>
        <v> </v>
      </c>
      <c r="D391" s="68"/>
      <c r="E391" s="69"/>
      <c r="F391" s="69"/>
      <c r="G391" s="71"/>
      <c r="H391" s="105"/>
      <c r="I391" s="69"/>
      <c r="J391" s="82"/>
      <c r="K391" s="69"/>
      <c r="L391" s="71"/>
      <c r="M391" s="69"/>
      <c r="N391" s="69"/>
      <c r="O391" s="70"/>
      <c r="P391" s="70"/>
      <c r="Q391" s="72"/>
      <c r="R391" s="72"/>
      <c r="S391" s="70"/>
      <c r="T391" s="70"/>
      <c r="U391" s="63"/>
      <c r="V391" s="63"/>
      <c r="W391" s="63"/>
      <c r="X391" s="63"/>
      <c r="Y391" s="63"/>
      <c r="Z391" s="63"/>
      <c r="AA391" s="63"/>
      <c r="AB391" s="63"/>
      <c r="AC391" s="63"/>
      <c r="AD391" s="63"/>
      <c r="AE391" s="70"/>
      <c r="AF391" s="111"/>
      <c r="AG391" s="111"/>
      <c r="AH391" s="111"/>
      <c r="AI391" s="111"/>
      <c r="AJ391" s="111"/>
      <c r="AK391" s="111"/>
      <c r="AL391" s="111"/>
      <c r="AM391" s="120" t="str">
        <f>IF(SUM(Table1[[#This Row],[1. Preparation of a strategic plan to decarbonise building(s)/estate]:[7. Desktop Assessment]])=0," ",SUM(Table1[[#This Row],[1. Preparation of a strategic plan to decarbonise building(s)/estate]:[7. Desktop Assessment]]))</f>
        <v xml:space="preserve"> </v>
      </c>
      <c r="AN391" s="109"/>
      <c r="AO391" s="38"/>
    </row>
    <row r="392" spans="2:41" x14ac:dyDescent="0.35">
      <c r="B392" s="38"/>
      <c r="C392" s="42" t="str">
        <f t="shared" si="13"/>
        <v> </v>
      </c>
      <c r="D392" s="68"/>
      <c r="E392" s="69"/>
      <c r="F392" s="69"/>
      <c r="G392" s="71"/>
      <c r="H392" s="105"/>
      <c r="I392" s="69"/>
      <c r="J392" s="82"/>
      <c r="K392" s="69"/>
      <c r="L392" s="71"/>
      <c r="M392" s="69"/>
      <c r="N392" s="69"/>
      <c r="O392" s="70"/>
      <c r="P392" s="70"/>
      <c r="Q392" s="72"/>
      <c r="R392" s="72"/>
      <c r="S392" s="70"/>
      <c r="T392" s="70"/>
      <c r="U392" s="63"/>
      <c r="V392" s="63"/>
      <c r="W392" s="63"/>
      <c r="X392" s="63"/>
      <c r="Y392" s="63"/>
      <c r="Z392" s="63"/>
      <c r="AA392" s="63"/>
      <c r="AB392" s="63"/>
      <c r="AC392" s="63"/>
      <c r="AD392" s="63"/>
      <c r="AE392" s="70"/>
      <c r="AF392" s="112"/>
      <c r="AG392" s="112"/>
      <c r="AH392" s="112"/>
      <c r="AI392" s="112"/>
      <c r="AJ392" s="112"/>
      <c r="AK392" s="112"/>
      <c r="AL392" s="112"/>
      <c r="AM392" s="119" t="str">
        <f>IF(SUM(Table1[[#This Row],[1. Preparation of a strategic plan to decarbonise building(s)/estate]:[7. Desktop Assessment]])=0," ",SUM(Table1[[#This Row],[1. Preparation of a strategic plan to decarbonise building(s)/estate]:[7. Desktop Assessment]]))</f>
        <v xml:space="preserve"> </v>
      </c>
      <c r="AN392" s="106"/>
      <c r="AO392" s="38"/>
    </row>
    <row r="393" spans="2:41" x14ac:dyDescent="0.35">
      <c r="B393" s="38"/>
      <c r="C393" s="42" t="str">
        <f t="shared" ref="C393:C427" si="14">C$12</f>
        <v> </v>
      </c>
      <c r="D393" s="68"/>
      <c r="E393" s="69"/>
      <c r="F393" s="69"/>
      <c r="G393" s="71"/>
      <c r="H393" s="105"/>
      <c r="I393" s="69"/>
      <c r="J393" s="82"/>
      <c r="K393" s="69"/>
      <c r="L393" s="71"/>
      <c r="M393" s="69"/>
      <c r="N393" s="69"/>
      <c r="O393" s="70"/>
      <c r="P393" s="70"/>
      <c r="Q393" s="72"/>
      <c r="R393" s="72"/>
      <c r="S393" s="70"/>
      <c r="T393" s="70"/>
      <c r="U393" s="63"/>
      <c r="V393" s="63"/>
      <c r="W393" s="63"/>
      <c r="X393" s="63"/>
      <c r="Y393" s="63"/>
      <c r="Z393" s="63"/>
      <c r="AA393" s="63"/>
      <c r="AB393" s="63"/>
      <c r="AC393" s="63"/>
      <c r="AD393" s="63"/>
      <c r="AE393" s="70"/>
      <c r="AF393" s="111"/>
      <c r="AG393" s="111"/>
      <c r="AH393" s="111"/>
      <c r="AI393" s="111"/>
      <c r="AJ393" s="111"/>
      <c r="AK393" s="111"/>
      <c r="AL393" s="111"/>
      <c r="AM393" s="120" t="str">
        <f>IF(SUM(Table1[[#This Row],[1. Preparation of a strategic plan to decarbonise building(s)/estate]:[7. Desktop Assessment]])=0," ",SUM(Table1[[#This Row],[1. Preparation of a strategic plan to decarbonise building(s)/estate]:[7. Desktop Assessment]]))</f>
        <v xml:space="preserve"> </v>
      </c>
      <c r="AN393" s="109"/>
      <c r="AO393" s="38"/>
    </row>
    <row r="394" spans="2:41" x14ac:dyDescent="0.35">
      <c r="B394" s="38"/>
      <c r="C394" s="42" t="str">
        <f t="shared" si="14"/>
        <v> </v>
      </c>
      <c r="D394" s="68"/>
      <c r="E394" s="69"/>
      <c r="F394" s="69"/>
      <c r="G394" s="71"/>
      <c r="H394" s="105"/>
      <c r="I394" s="69"/>
      <c r="J394" s="82"/>
      <c r="K394" s="69"/>
      <c r="L394" s="71"/>
      <c r="M394" s="69"/>
      <c r="N394" s="69"/>
      <c r="O394" s="70"/>
      <c r="P394" s="70"/>
      <c r="Q394" s="72"/>
      <c r="R394" s="72"/>
      <c r="S394" s="70"/>
      <c r="T394" s="70"/>
      <c r="U394" s="63"/>
      <c r="V394" s="63"/>
      <c r="W394" s="63"/>
      <c r="X394" s="63"/>
      <c r="Y394" s="63"/>
      <c r="Z394" s="63"/>
      <c r="AA394" s="63"/>
      <c r="AB394" s="63"/>
      <c r="AC394" s="63"/>
      <c r="AD394" s="63"/>
      <c r="AE394" s="70"/>
      <c r="AF394" s="112"/>
      <c r="AG394" s="112"/>
      <c r="AH394" s="112"/>
      <c r="AI394" s="112"/>
      <c r="AJ394" s="112"/>
      <c r="AK394" s="112"/>
      <c r="AL394" s="112"/>
      <c r="AM394" s="119" t="str">
        <f>IF(SUM(Table1[[#This Row],[1. Preparation of a strategic plan to decarbonise building(s)/estate]:[7. Desktop Assessment]])=0," ",SUM(Table1[[#This Row],[1. Preparation of a strategic plan to decarbonise building(s)/estate]:[7. Desktop Assessment]]))</f>
        <v xml:space="preserve"> </v>
      </c>
      <c r="AN394" s="106"/>
      <c r="AO394" s="38"/>
    </row>
    <row r="395" spans="2:41" x14ac:dyDescent="0.35">
      <c r="B395" s="38"/>
      <c r="C395" s="42" t="str">
        <f t="shared" si="14"/>
        <v> </v>
      </c>
      <c r="D395" s="68"/>
      <c r="E395" s="69"/>
      <c r="F395" s="69"/>
      <c r="G395" s="71"/>
      <c r="H395" s="105"/>
      <c r="I395" s="69"/>
      <c r="J395" s="82"/>
      <c r="K395" s="69"/>
      <c r="L395" s="71"/>
      <c r="M395" s="69"/>
      <c r="N395" s="69"/>
      <c r="O395" s="70"/>
      <c r="P395" s="70"/>
      <c r="Q395" s="72"/>
      <c r="R395" s="72"/>
      <c r="S395" s="70"/>
      <c r="T395" s="70"/>
      <c r="U395" s="63"/>
      <c r="V395" s="63"/>
      <c r="W395" s="63"/>
      <c r="X395" s="63"/>
      <c r="Y395" s="63"/>
      <c r="Z395" s="63"/>
      <c r="AA395" s="63"/>
      <c r="AB395" s="63"/>
      <c r="AC395" s="63"/>
      <c r="AD395" s="63"/>
      <c r="AE395" s="70"/>
      <c r="AF395" s="111"/>
      <c r="AG395" s="111"/>
      <c r="AH395" s="111"/>
      <c r="AI395" s="111"/>
      <c r="AJ395" s="111"/>
      <c r="AK395" s="111"/>
      <c r="AL395" s="111"/>
      <c r="AM395" s="120" t="str">
        <f>IF(SUM(Table1[[#This Row],[1. Preparation of a strategic plan to decarbonise building(s)/estate]:[7. Desktop Assessment]])=0," ",SUM(Table1[[#This Row],[1. Preparation of a strategic plan to decarbonise building(s)/estate]:[7. Desktop Assessment]]))</f>
        <v xml:space="preserve"> </v>
      </c>
      <c r="AN395" s="109"/>
      <c r="AO395" s="38"/>
    </row>
    <row r="396" spans="2:41" x14ac:dyDescent="0.35">
      <c r="B396" s="38"/>
      <c r="C396" s="42" t="str">
        <f t="shared" si="14"/>
        <v> </v>
      </c>
      <c r="D396" s="68"/>
      <c r="E396" s="69"/>
      <c r="F396" s="69"/>
      <c r="G396" s="71"/>
      <c r="H396" s="105"/>
      <c r="I396" s="69"/>
      <c r="J396" s="82"/>
      <c r="K396" s="69"/>
      <c r="L396" s="71"/>
      <c r="M396" s="69"/>
      <c r="N396" s="69"/>
      <c r="O396" s="70"/>
      <c r="P396" s="70"/>
      <c r="Q396" s="72"/>
      <c r="R396" s="72"/>
      <c r="S396" s="70"/>
      <c r="T396" s="70"/>
      <c r="U396" s="63"/>
      <c r="V396" s="63"/>
      <c r="W396" s="63"/>
      <c r="X396" s="63"/>
      <c r="Y396" s="63"/>
      <c r="Z396" s="63"/>
      <c r="AA396" s="63"/>
      <c r="AB396" s="63"/>
      <c r="AC396" s="63"/>
      <c r="AD396" s="63"/>
      <c r="AE396" s="70"/>
      <c r="AF396" s="112"/>
      <c r="AG396" s="112"/>
      <c r="AH396" s="112"/>
      <c r="AI396" s="112"/>
      <c r="AJ396" s="112"/>
      <c r="AK396" s="112"/>
      <c r="AL396" s="112"/>
      <c r="AM396" s="119" t="str">
        <f>IF(SUM(Table1[[#This Row],[1. Preparation of a strategic plan to decarbonise building(s)/estate]:[7. Desktop Assessment]])=0," ",SUM(Table1[[#This Row],[1. Preparation of a strategic plan to decarbonise building(s)/estate]:[7. Desktop Assessment]]))</f>
        <v xml:space="preserve"> </v>
      </c>
      <c r="AN396" s="106"/>
      <c r="AO396" s="38"/>
    </row>
    <row r="397" spans="2:41" x14ac:dyDescent="0.35">
      <c r="B397" s="38"/>
      <c r="C397" s="42" t="str">
        <f t="shared" si="14"/>
        <v> </v>
      </c>
      <c r="D397" s="68"/>
      <c r="E397" s="69"/>
      <c r="F397" s="69"/>
      <c r="G397" s="71"/>
      <c r="H397" s="105"/>
      <c r="I397" s="69"/>
      <c r="J397" s="82"/>
      <c r="K397" s="69"/>
      <c r="L397" s="71"/>
      <c r="M397" s="69"/>
      <c r="N397" s="69"/>
      <c r="O397" s="70"/>
      <c r="P397" s="70"/>
      <c r="Q397" s="72"/>
      <c r="R397" s="72"/>
      <c r="S397" s="70"/>
      <c r="T397" s="70"/>
      <c r="U397" s="63"/>
      <c r="V397" s="63"/>
      <c r="W397" s="63"/>
      <c r="X397" s="63"/>
      <c r="Y397" s="63"/>
      <c r="Z397" s="63"/>
      <c r="AA397" s="63"/>
      <c r="AB397" s="63"/>
      <c r="AC397" s="63"/>
      <c r="AD397" s="63"/>
      <c r="AE397" s="70"/>
      <c r="AF397" s="111"/>
      <c r="AG397" s="111"/>
      <c r="AH397" s="111"/>
      <c r="AI397" s="111"/>
      <c r="AJ397" s="111"/>
      <c r="AK397" s="111"/>
      <c r="AL397" s="111"/>
      <c r="AM397" s="120" t="str">
        <f>IF(SUM(Table1[[#This Row],[1. Preparation of a strategic plan to decarbonise building(s)/estate]:[7. Desktop Assessment]])=0," ",SUM(Table1[[#This Row],[1. Preparation of a strategic plan to decarbonise building(s)/estate]:[7. Desktop Assessment]]))</f>
        <v xml:space="preserve"> </v>
      </c>
      <c r="AN397" s="109"/>
      <c r="AO397" s="38"/>
    </row>
    <row r="398" spans="2:41" x14ac:dyDescent="0.35">
      <c r="B398" s="38"/>
      <c r="C398" s="42" t="str">
        <f t="shared" si="14"/>
        <v> </v>
      </c>
      <c r="D398" s="68"/>
      <c r="E398" s="69"/>
      <c r="F398" s="69"/>
      <c r="G398" s="71"/>
      <c r="H398" s="105"/>
      <c r="I398" s="69"/>
      <c r="J398" s="82"/>
      <c r="K398" s="69"/>
      <c r="L398" s="71"/>
      <c r="M398" s="69"/>
      <c r="N398" s="69"/>
      <c r="O398" s="70"/>
      <c r="P398" s="70"/>
      <c r="Q398" s="72"/>
      <c r="R398" s="72"/>
      <c r="S398" s="70"/>
      <c r="T398" s="70"/>
      <c r="U398" s="63"/>
      <c r="V398" s="63"/>
      <c r="W398" s="63"/>
      <c r="X398" s="63"/>
      <c r="Y398" s="63"/>
      <c r="Z398" s="63"/>
      <c r="AA398" s="63"/>
      <c r="AB398" s="63"/>
      <c r="AC398" s="63"/>
      <c r="AD398" s="63"/>
      <c r="AE398" s="70"/>
      <c r="AF398" s="112"/>
      <c r="AG398" s="112"/>
      <c r="AH398" s="112"/>
      <c r="AI398" s="112"/>
      <c r="AJ398" s="112"/>
      <c r="AK398" s="112"/>
      <c r="AL398" s="112"/>
      <c r="AM398" s="119" t="str">
        <f>IF(SUM(Table1[[#This Row],[1. Preparation of a strategic plan to decarbonise building(s)/estate]:[7. Desktop Assessment]])=0," ",SUM(Table1[[#This Row],[1. Preparation of a strategic plan to decarbonise building(s)/estate]:[7. Desktop Assessment]]))</f>
        <v xml:space="preserve"> </v>
      </c>
      <c r="AN398" s="106"/>
      <c r="AO398" s="38"/>
    </row>
    <row r="399" spans="2:41" x14ac:dyDescent="0.35">
      <c r="B399" s="38"/>
      <c r="C399" s="42" t="str">
        <f t="shared" si="14"/>
        <v> </v>
      </c>
      <c r="D399" s="68"/>
      <c r="E399" s="69"/>
      <c r="F399" s="69"/>
      <c r="G399" s="71"/>
      <c r="H399" s="105"/>
      <c r="I399" s="69"/>
      <c r="J399" s="82"/>
      <c r="K399" s="69"/>
      <c r="L399" s="71"/>
      <c r="M399" s="69"/>
      <c r="N399" s="69"/>
      <c r="O399" s="70"/>
      <c r="P399" s="70"/>
      <c r="Q399" s="72"/>
      <c r="R399" s="72"/>
      <c r="S399" s="70"/>
      <c r="T399" s="70"/>
      <c r="U399" s="63"/>
      <c r="V399" s="63"/>
      <c r="W399" s="63"/>
      <c r="X399" s="63"/>
      <c r="Y399" s="63"/>
      <c r="Z399" s="63"/>
      <c r="AA399" s="63"/>
      <c r="AB399" s="63"/>
      <c r="AC399" s="63"/>
      <c r="AD399" s="63"/>
      <c r="AE399" s="70"/>
      <c r="AF399" s="111"/>
      <c r="AG399" s="111"/>
      <c r="AH399" s="111"/>
      <c r="AI399" s="111"/>
      <c r="AJ399" s="111"/>
      <c r="AK399" s="111"/>
      <c r="AL399" s="111"/>
      <c r="AM399" s="120" t="str">
        <f>IF(SUM(Table1[[#This Row],[1. Preparation of a strategic plan to decarbonise building(s)/estate]:[7. Desktop Assessment]])=0," ",SUM(Table1[[#This Row],[1. Preparation of a strategic plan to decarbonise building(s)/estate]:[7. Desktop Assessment]]))</f>
        <v xml:space="preserve"> </v>
      </c>
      <c r="AN399" s="109"/>
      <c r="AO399" s="38"/>
    </row>
    <row r="400" spans="2:41" x14ac:dyDescent="0.35">
      <c r="B400" s="38"/>
      <c r="C400" s="42" t="str">
        <f t="shared" si="14"/>
        <v> </v>
      </c>
      <c r="D400" s="68"/>
      <c r="E400" s="69"/>
      <c r="F400" s="69"/>
      <c r="G400" s="71"/>
      <c r="H400" s="105"/>
      <c r="I400" s="69"/>
      <c r="J400" s="82"/>
      <c r="K400" s="69"/>
      <c r="L400" s="71"/>
      <c r="M400" s="69"/>
      <c r="N400" s="69"/>
      <c r="O400" s="70"/>
      <c r="P400" s="70"/>
      <c r="Q400" s="72"/>
      <c r="R400" s="72"/>
      <c r="S400" s="70"/>
      <c r="T400" s="70"/>
      <c r="U400" s="63"/>
      <c r="V400" s="63"/>
      <c r="W400" s="63"/>
      <c r="X400" s="63"/>
      <c r="Y400" s="63"/>
      <c r="Z400" s="63"/>
      <c r="AA400" s="63"/>
      <c r="AB400" s="63"/>
      <c r="AC400" s="63"/>
      <c r="AD400" s="63"/>
      <c r="AE400" s="70"/>
      <c r="AF400" s="112"/>
      <c r="AG400" s="112"/>
      <c r="AH400" s="112"/>
      <c r="AI400" s="112"/>
      <c r="AJ400" s="112"/>
      <c r="AK400" s="112"/>
      <c r="AL400" s="112"/>
      <c r="AM400" s="119" t="str">
        <f>IF(SUM(Table1[[#This Row],[1. Preparation of a strategic plan to decarbonise building(s)/estate]:[7. Desktop Assessment]])=0," ",SUM(Table1[[#This Row],[1. Preparation of a strategic plan to decarbonise building(s)/estate]:[7. Desktop Assessment]]))</f>
        <v xml:space="preserve"> </v>
      </c>
      <c r="AN400" s="106"/>
      <c r="AO400" s="38"/>
    </row>
    <row r="401" spans="2:41" x14ac:dyDescent="0.35">
      <c r="B401" s="38"/>
      <c r="C401" s="42" t="str">
        <f t="shared" si="14"/>
        <v> </v>
      </c>
      <c r="D401" s="68"/>
      <c r="E401" s="69"/>
      <c r="F401" s="69"/>
      <c r="G401" s="71"/>
      <c r="H401" s="105"/>
      <c r="I401" s="69"/>
      <c r="J401" s="82"/>
      <c r="K401" s="69"/>
      <c r="L401" s="71"/>
      <c r="M401" s="69"/>
      <c r="N401" s="69"/>
      <c r="O401" s="70"/>
      <c r="P401" s="70"/>
      <c r="Q401" s="72"/>
      <c r="R401" s="72"/>
      <c r="S401" s="70"/>
      <c r="T401" s="70"/>
      <c r="U401" s="63"/>
      <c r="V401" s="63"/>
      <c r="W401" s="63"/>
      <c r="X401" s="63"/>
      <c r="Y401" s="63"/>
      <c r="Z401" s="63"/>
      <c r="AA401" s="63"/>
      <c r="AB401" s="63"/>
      <c r="AC401" s="63"/>
      <c r="AD401" s="63"/>
      <c r="AE401" s="70"/>
      <c r="AF401" s="111"/>
      <c r="AG401" s="111"/>
      <c r="AH401" s="111"/>
      <c r="AI401" s="111"/>
      <c r="AJ401" s="111"/>
      <c r="AK401" s="111"/>
      <c r="AL401" s="111"/>
      <c r="AM401" s="120" t="str">
        <f>IF(SUM(Table1[[#This Row],[1. Preparation of a strategic plan to decarbonise building(s)/estate]:[7. Desktop Assessment]])=0," ",SUM(Table1[[#This Row],[1. Preparation of a strategic plan to decarbonise building(s)/estate]:[7. Desktop Assessment]]))</f>
        <v xml:space="preserve"> </v>
      </c>
      <c r="AN401" s="109"/>
      <c r="AO401" s="38"/>
    </row>
    <row r="402" spans="2:41" x14ac:dyDescent="0.35">
      <c r="B402" s="38"/>
      <c r="C402" s="42" t="str">
        <f t="shared" si="14"/>
        <v> </v>
      </c>
      <c r="D402" s="68"/>
      <c r="E402" s="69"/>
      <c r="F402" s="69"/>
      <c r="G402" s="71"/>
      <c r="H402" s="105"/>
      <c r="I402" s="69"/>
      <c r="J402" s="82"/>
      <c r="K402" s="69"/>
      <c r="L402" s="71"/>
      <c r="M402" s="69"/>
      <c r="N402" s="69"/>
      <c r="O402" s="70"/>
      <c r="P402" s="70"/>
      <c r="Q402" s="72"/>
      <c r="R402" s="72"/>
      <c r="S402" s="70"/>
      <c r="T402" s="70"/>
      <c r="U402" s="63"/>
      <c r="V402" s="63"/>
      <c r="W402" s="63"/>
      <c r="X402" s="63"/>
      <c r="Y402" s="63"/>
      <c r="Z402" s="63"/>
      <c r="AA402" s="63"/>
      <c r="AB402" s="63"/>
      <c r="AC402" s="63"/>
      <c r="AD402" s="63"/>
      <c r="AE402" s="70"/>
      <c r="AF402" s="112"/>
      <c r="AG402" s="112"/>
      <c r="AH402" s="112"/>
      <c r="AI402" s="112"/>
      <c r="AJ402" s="112"/>
      <c r="AK402" s="112"/>
      <c r="AL402" s="112"/>
      <c r="AM402" s="119" t="str">
        <f>IF(SUM(Table1[[#This Row],[1. Preparation of a strategic plan to decarbonise building(s)/estate]:[7. Desktop Assessment]])=0," ",SUM(Table1[[#This Row],[1. Preparation of a strategic plan to decarbonise building(s)/estate]:[7. Desktop Assessment]]))</f>
        <v xml:space="preserve"> </v>
      </c>
      <c r="AN402" s="106"/>
      <c r="AO402" s="38"/>
    </row>
    <row r="403" spans="2:41" x14ac:dyDescent="0.35">
      <c r="B403" s="38"/>
      <c r="C403" s="42" t="str">
        <f t="shared" si="14"/>
        <v> </v>
      </c>
      <c r="D403" s="68"/>
      <c r="E403" s="69"/>
      <c r="F403" s="69"/>
      <c r="G403" s="71"/>
      <c r="H403" s="105"/>
      <c r="I403" s="69"/>
      <c r="J403" s="82"/>
      <c r="K403" s="69"/>
      <c r="L403" s="71"/>
      <c r="M403" s="69"/>
      <c r="N403" s="69"/>
      <c r="O403" s="70"/>
      <c r="P403" s="70"/>
      <c r="Q403" s="72"/>
      <c r="R403" s="72"/>
      <c r="S403" s="70"/>
      <c r="T403" s="70"/>
      <c r="U403" s="63"/>
      <c r="V403" s="63"/>
      <c r="W403" s="63"/>
      <c r="X403" s="63"/>
      <c r="Y403" s="63"/>
      <c r="Z403" s="63"/>
      <c r="AA403" s="63"/>
      <c r="AB403" s="63"/>
      <c r="AC403" s="63"/>
      <c r="AD403" s="63"/>
      <c r="AE403" s="70"/>
      <c r="AF403" s="111"/>
      <c r="AG403" s="111"/>
      <c r="AH403" s="111"/>
      <c r="AI403" s="111"/>
      <c r="AJ403" s="111"/>
      <c r="AK403" s="111"/>
      <c r="AL403" s="111"/>
      <c r="AM403" s="120" t="str">
        <f>IF(SUM(Table1[[#This Row],[1. Preparation of a strategic plan to decarbonise building(s)/estate]:[7. Desktop Assessment]])=0," ",SUM(Table1[[#This Row],[1. Preparation of a strategic plan to decarbonise building(s)/estate]:[7. Desktop Assessment]]))</f>
        <v xml:space="preserve"> </v>
      </c>
      <c r="AN403" s="109"/>
      <c r="AO403" s="38"/>
    </row>
    <row r="404" spans="2:41" x14ac:dyDescent="0.35">
      <c r="B404" s="38"/>
      <c r="C404" s="42" t="str">
        <f t="shared" si="14"/>
        <v> </v>
      </c>
      <c r="D404" s="68"/>
      <c r="E404" s="69"/>
      <c r="F404" s="69"/>
      <c r="G404" s="71"/>
      <c r="H404" s="105"/>
      <c r="I404" s="69"/>
      <c r="J404" s="82"/>
      <c r="K404" s="69"/>
      <c r="L404" s="71"/>
      <c r="M404" s="69"/>
      <c r="N404" s="69"/>
      <c r="O404" s="70"/>
      <c r="P404" s="70"/>
      <c r="Q404" s="72"/>
      <c r="R404" s="72"/>
      <c r="S404" s="70"/>
      <c r="T404" s="70"/>
      <c r="U404" s="63"/>
      <c r="V404" s="63"/>
      <c r="W404" s="63"/>
      <c r="X404" s="63"/>
      <c r="Y404" s="63"/>
      <c r="Z404" s="63"/>
      <c r="AA404" s="63"/>
      <c r="AB404" s="63"/>
      <c r="AC404" s="63"/>
      <c r="AD404" s="63"/>
      <c r="AE404" s="70"/>
      <c r="AF404" s="112"/>
      <c r="AG404" s="112"/>
      <c r="AH404" s="112"/>
      <c r="AI404" s="112"/>
      <c r="AJ404" s="112"/>
      <c r="AK404" s="112"/>
      <c r="AL404" s="112"/>
      <c r="AM404" s="119" t="str">
        <f>IF(SUM(Table1[[#This Row],[1. Preparation of a strategic plan to decarbonise building(s)/estate]:[7. Desktop Assessment]])=0," ",SUM(Table1[[#This Row],[1. Preparation of a strategic plan to decarbonise building(s)/estate]:[7. Desktop Assessment]]))</f>
        <v xml:space="preserve"> </v>
      </c>
      <c r="AN404" s="106"/>
      <c r="AO404" s="38"/>
    </row>
    <row r="405" spans="2:41" x14ac:dyDescent="0.35">
      <c r="B405" s="38"/>
      <c r="C405" s="42" t="str">
        <f t="shared" si="14"/>
        <v> </v>
      </c>
      <c r="D405" s="68"/>
      <c r="E405" s="69"/>
      <c r="F405" s="69"/>
      <c r="G405" s="71"/>
      <c r="H405" s="105"/>
      <c r="I405" s="69"/>
      <c r="J405" s="82"/>
      <c r="K405" s="69"/>
      <c r="L405" s="71"/>
      <c r="M405" s="69"/>
      <c r="N405" s="69"/>
      <c r="O405" s="70"/>
      <c r="P405" s="70"/>
      <c r="Q405" s="72"/>
      <c r="R405" s="72"/>
      <c r="S405" s="70"/>
      <c r="T405" s="70"/>
      <c r="U405" s="63"/>
      <c r="V405" s="63"/>
      <c r="W405" s="63"/>
      <c r="X405" s="63"/>
      <c r="Y405" s="63"/>
      <c r="Z405" s="63"/>
      <c r="AA405" s="63"/>
      <c r="AB405" s="63"/>
      <c r="AC405" s="63"/>
      <c r="AD405" s="63"/>
      <c r="AE405" s="70"/>
      <c r="AF405" s="111"/>
      <c r="AG405" s="111"/>
      <c r="AH405" s="111"/>
      <c r="AI405" s="111"/>
      <c r="AJ405" s="111"/>
      <c r="AK405" s="111"/>
      <c r="AL405" s="111"/>
      <c r="AM405" s="120" t="str">
        <f>IF(SUM(Table1[[#This Row],[1. Preparation of a strategic plan to decarbonise building(s)/estate]:[7. Desktop Assessment]])=0," ",SUM(Table1[[#This Row],[1. Preparation of a strategic plan to decarbonise building(s)/estate]:[7. Desktop Assessment]]))</f>
        <v xml:space="preserve"> </v>
      </c>
      <c r="AN405" s="109"/>
      <c r="AO405" s="38"/>
    </row>
    <row r="406" spans="2:41" x14ac:dyDescent="0.35">
      <c r="B406" s="38"/>
      <c r="C406" s="42" t="str">
        <f t="shared" si="14"/>
        <v> </v>
      </c>
      <c r="D406" s="68"/>
      <c r="E406" s="69"/>
      <c r="F406" s="69"/>
      <c r="G406" s="71"/>
      <c r="H406" s="105"/>
      <c r="I406" s="69"/>
      <c r="J406" s="82"/>
      <c r="K406" s="69"/>
      <c r="L406" s="71"/>
      <c r="M406" s="69"/>
      <c r="N406" s="69"/>
      <c r="O406" s="70"/>
      <c r="P406" s="70"/>
      <c r="Q406" s="72"/>
      <c r="R406" s="72"/>
      <c r="S406" s="70"/>
      <c r="T406" s="70"/>
      <c r="U406" s="63"/>
      <c r="V406" s="63"/>
      <c r="W406" s="63"/>
      <c r="X406" s="63"/>
      <c r="Y406" s="63"/>
      <c r="Z406" s="63"/>
      <c r="AA406" s="63"/>
      <c r="AB406" s="63"/>
      <c r="AC406" s="63"/>
      <c r="AD406" s="63"/>
      <c r="AE406" s="70"/>
      <c r="AF406" s="112"/>
      <c r="AG406" s="112"/>
      <c r="AH406" s="112"/>
      <c r="AI406" s="112"/>
      <c r="AJ406" s="112"/>
      <c r="AK406" s="112"/>
      <c r="AL406" s="112"/>
      <c r="AM406" s="119" t="str">
        <f>IF(SUM(Table1[[#This Row],[1. Preparation of a strategic plan to decarbonise building(s)/estate]:[7. Desktop Assessment]])=0," ",SUM(Table1[[#This Row],[1. Preparation of a strategic plan to decarbonise building(s)/estate]:[7. Desktop Assessment]]))</f>
        <v xml:space="preserve"> </v>
      </c>
      <c r="AN406" s="106"/>
      <c r="AO406" s="38"/>
    </row>
    <row r="407" spans="2:41" x14ac:dyDescent="0.35">
      <c r="B407" s="38"/>
      <c r="C407" s="42" t="str">
        <f t="shared" si="14"/>
        <v> </v>
      </c>
      <c r="D407" s="68"/>
      <c r="E407" s="69"/>
      <c r="F407" s="69"/>
      <c r="G407" s="71"/>
      <c r="H407" s="105"/>
      <c r="I407" s="69"/>
      <c r="J407" s="82"/>
      <c r="K407" s="69"/>
      <c r="L407" s="71"/>
      <c r="M407" s="69"/>
      <c r="N407" s="69"/>
      <c r="O407" s="70"/>
      <c r="P407" s="70"/>
      <c r="Q407" s="72"/>
      <c r="R407" s="72"/>
      <c r="S407" s="70"/>
      <c r="T407" s="70"/>
      <c r="U407" s="63"/>
      <c r="V407" s="63"/>
      <c r="W407" s="63"/>
      <c r="X407" s="63"/>
      <c r="Y407" s="63"/>
      <c r="Z407" s="63"/>
      <c r="AA407" s="63"/>
      <c r="AB407" s="63"/>
      <c r="AC407" s="63"/>
      <c r="AD407" s="63"/>
      <c r="AE407" s="70"/>
      <c r="AF407" s="111"/>
      <c r="AG407" s="111"/>
      <c r="AH407" s="111"/>
      <c r="AI407" s="111"/>
      <c r="AJ407" s="111"/>
      <c r="AK407" s="111"/>
      <c r="AL407" s="111"/>
      <c r="AM407" s="120" t="str">
        <f>IF(SUM(Table1[[#This Row],[1. Preparation of a strategic plan to decarbonise building(s)/estate]:[7. Desktop Assessment]])=0," ",SUM(Table1[[#This Row],[1. Preparation of a strategic plan to decarbonise building(s)/estate]:[7. Desktop Assessment]]))</f>
        <v xml:space="preserve"> </v>
      </c>
      <c r="AN407" s="109"/>
      <c r="AO407" s="38"/>
    </row>
    <row r="408" spans="2:41" x14ac:dyDescent="0.35">
      <c r="B408" s="38"/>
      <c r="C408" s="42" t="str">
        <f t="shared" si="14"/>
        <v> </v>
      </c>
      <c r="D408" s="68"/>
      <c r="E408" s="69"/>
      <c r="F408" s="69"/>
      <c r="G408" s="71"/>
      <c r="H408" s="105"/>
      <c r="I408" s="69"/>
      <c r="J408" s="82"/>
      <c r="K408" s="69"/>
      <c r="L408" s="71"/>
      <c r="M408" s="69"/>
      <c r="N408" s="69"/>
      <c r="O408" s="70"/>
      <c r="P408" s="70"/>
      <c r="Q408" s="72"/>
      <c r="R408" s="72"/>
      <c r="S408" s="70"/>
      <c r="T408" s="70"/>
      <c r="U408" s="63"/>
      <c r="V408" s="63"/>
      <c r="W408" s="63"/>
      <c r="X408" s="63"/>
      <c r="Y408" s="63"/>
      <c r="Z408" s="63"/>
      <c r="AA408" s="63"/>
      <c r="AB408" s="63"/>
      <c r="AC408" s="63"/>
      <c r="AD408" s="63"/>
      <c r="AE408" s="70"/>
      <c r="AF408" s="112"/>
      <c r="AG408" s="112"/>
      <c r="AH408" s="112"/>
      <c r="AI408" s="112"/>
      <c r="AJ408" s="112"/>
      <c r="AK408" s="112"/>
      <c r="AL408" s="112"/>
      <c r="AM408" s="119" t="str">
        <f>IF(SUM(Table1[[#This Row],[1. Preparation of a strategic plan to decarbonise building(s)/estate]:[7. Desktop Assessment]])=0," ",SUM(Table1[[#This Row],[1. Preparation of a strategic plan to decarbonise building(s)/estate]:[7. Desktop Assessment]]))</f>
        <v xml:space="preserve"> </v>
      </c>
      <c r="AN408" s="106"/>
      <c r="AO408" s="38"/>
    </row>
    <row r="409" spans="2:41" x14ac:dyDescent="0.35">
      <c r="B409" s="38"/>
      <c r="C409" s="42" t="str">
        <f t="shared" si="14"/>
        <v> </v>
      </c>
      <c r="D409" s="68"/>
      <c r="E409" s="69"/>
      <c r="F409" s="69"/>
      <c r="G409" s="71"/>
      <c r="H409" s="105"/>
      <c r="I409" s="69"/>
      <c r="J409" s="82"/>
      <c r="K409" s="69"/>
      <c r="L409" s="71"/>
      <c r="M409" s="69"/>
      <c r="N409" s="69"/>
      <c r="O409" s="70"/>
      <c r="P409" s="70"/>
      <c r="Q409" s="72"/>
      <c r="R409" s="72"/>
      <c r="S409" s="70"/>
      <c r="T409" s="70"/>
      <c r="U409" s="63"/>
      <c r="V409" s="63"/>
      <c r="W409" s="63"/>
      <c r="X409" s="63"/>
      <c r="Y409" s="63"/>
      <c r="Z409" s="63"/>
      <c r="AA409" s="63"/>
      <c r="AB409" s="63"/>
      <c r="AC409" s="63"/>
      <c r="AD409" s="63"/>
      <c r="AE409" s="70"/>
      <c r="AF409" s="111"/>
      <c r="AG409" s="111"/>
      <c r="AH409" s="111"/>
      <c r="AI409" s="111"/>
      <c r="AJ409" s="111"/>
      <c r="AK409" s="111"/>
      <c r="AL409" s="111"/>
      <c r="AM409" s="120" t="str">
        <f>IF(SUM(Table1[[#This Row],[1. Preparation of a strategic plan to decarbonise building(s)/estate]:[7. Desktop Assessment]])=0," ",SUM(Table1[[#This Row],[1. Preparation of a strategic plan to decarbonise building(s)/estate]:[7. Desktop Assessment]]))</f>
        <v xml:space="preserve"> </v>
      </c>
      <c r="AN409" s="109"/>
      <c r="AO409" s="38"/>
    </row>
    <row r="410" spans="2:41" x14ac:dyDescent="0.35">
      <c r="B410" s="38"/>
      <c r="C410" s="42" t="str">
        <f t="shared" si="14"/>
        <v> </v>
      </c>
      <c r="D410" s="68"/>
      <c r="E410" s="69"/>
      <c r="F410" s="69"/>
      <c r="G410" s="71"/>
      <c r="H410" s="105"/>
      <c r="I410" s="69"/>
      <c r="J410" s="82"/>
      <c r="K410" s="69"/>
      <c r="L410" s="71"/>
      <c r="M410" s="69"/>
      <c r="N410" s="69"/>
      <c r="O410" s="70"/>
      <c r="P410" s="70"/>
      <c r="Q410" s="72"/>
      <c r="R410" s="72"/>
      <c r="S410" s="70"/>
      <c r="T410" s="70"/>
      <c r="U410" s="63"/>
      <c r="V410" s="63"/>
      <c r="W410" s="63"/>
      <c r="X410" s="63"/>
      <c r="Y410" s="63"/>
      <c r="Z410" s="63"/>
      <c r="AA410" s="63"/>
      <c r="AB410" s="63"/>
      <c r="AC410" s="63"/>
      <c r="AD410" s="63"/>
      <c r="AE410" s="70"/>
      <c r="AF410" s="112"/>
      <c r="AG410" s="112"/>
      <c r="AH410" s="112"/>
      <c r="AI410" s="112"/>
      <c r="AJ410" s="112"/>
      <c r="AK410" s="112"/>
      <c r="AL410" s="112"/>
      <c r="AM410" s="119" t="str">
        <f>IF(SUM(Table1[[#This Row],[1. Preparation of a strategic plan to decarbonise building(s)/estate]:[7. Desktop Assessment]])=0," ",SUM(Table1[[#This Row],[1. Preparation of a strategic plan to decarbonise building(s)/estate]:[7. Desktop Assessment]]))</f>
        <v xml:space="preserve"> </v>
      </c>
      <c r="AN410" s="106"/>
      <c r="AO410" s="38"/>
    </row>
    <row r="411" spans="2:41" x14ac:dyDescent="0.35">
      <c r="B411" s="38"/>
      <c r="C411" s="42" t="str">
        <f t="shared" si="14"/>
        <v> </v>
      </c>
      <c r="D411" s="68"/>
      <c r="E411" s="69"/>
      <c r="F411" s="69"/>
      <c r="G411" s="71"/>
      <c r="H411" s="105"/>
      <c r="I411" s="69"/>
      <c r="J411" s="82"/>
      <c r="K411" s="69"/>
      <c r="L411" s="71"/>
      <c r="M411" s="69"/>
      <c r="N411" s="69"/>
      <c r="O411" s="70"/>
      <c r="P411" s="70"/>
      <c r="Q411" s="72"/>
      <c r="R411" s="72"/>
      <c r="S411" s="70"/>
      <c r="T411" s="70"/>
      <c r="U411" s="63"/>
      <c r="V411" s="63"/>
      <c r="W411" s="63"/>
      <c r="X411" s="63"/>
      <c r="Y411" s="63"/>
      <c r="Z411" s="63"/>
      <c r="AA411" s="63"/>
      <c r="AB411" s="63"/>
      <c r="AC411" s="63"/>
      <c r="AD411" s="63"/>
      <c r="AE411" s="70"/>
      <c r="AF411" s="111"/>
      <c r="AG411" s="111"/>
      <c r="AH411" s="111"/>
      <c r="AI411" s="111"/>
      <c r="AJ411" s="111"/>
      <c r="AK411" s="111"/>
      <c r="AL411" s="111"/>
      <c r="AM411" s="120" t="str">
        <f>IF(SUM(Table1[[#This Row],[1. Preparation of a strategic plan to decarbonise building(s)/estate]:[7. Desktop Assessment]])=0," ",SUM(Table1[[#This Row],[1. Preparation of a strategic plan to decarbonise building(s)/estate]:[7. Desktop Assessment]]))</f>
        <v xml:space="preserve"> </v>
      </c>
      <c r="AN411" s="109"/>
      <c r="AO411" s="38"/>
    </row>
    <row r="412" spans="2:41" x14ac:dyDescent="0.35">
      <c r="B412" s="38"/>
      <c r="C412" s="42" t="str">
        <f t="shared" si="14"/>
        <v> </v>
      </c>
      <c r="D412" s="68"/>
      <c r="E412" s="69"/>
      <c r="F412" s="69"/>
      <c r="G412" s="71"/>
      <c r="H412" s="105"/>
      <c r="I412" s="69"/>
      <c r="J412" s="82"/>
      <c r="K412" s="69"/>
      <c r="L412" s="71"/>
      <c r="M412" s="69"/>
      <c r="N412" s="69"/>
      <c r="O412" s="70"/>
      <c r="P412" s="70"/>
      <c r="Q412" s="72"/>
      <c r="R412" s="72"/>
      <c r="S412" s="70"/>
      <c r="T412" s="70"/>
      <c r="U412" s="63"/>
      <c r="V412" s="63"/>
      <c r="W412" s="63"/>
      <c r="X412" s="63"/>
      <c r="Y412" s="63"/>
      <c r="Z412" s="63"/>
      <c r="AA412" s="63"/>
      <c r="AB412" s="63"/>
      <c r="AC412" s="63"/>
      <c r="AD412" s="63"/>
      <c r="AE412" s="70"/>
      <c r="AF412" s="112"/>
      <c r="AG412" s="112"/>
      <c r="AH412" s="112"/>
      <c r="AI412" s="112"/>
      <c r="AJ412" s="112"/>
      <c r="AK412" s="112"/>
      <c r="AL412" s="112"/>
      <c r="AM412" s="119" t="str">
        <f>IF(SUM(Table1[[#This Row],[1. Preparation of a strategic plan to decarbonise building(s)/estate]:[7. Desktop Assessment]])=0," ",SUM(Table1[[#This Row],[1. Preparation of a strategic plan to decarbonise building(s)/estate]:[7. Desktop Assessment]]))</f>
        <v xml:space="preserve"> </v>
      </c>
      <c r="AN412" s="106"/>
      <c r="AO412" s="38"/>
    </row>
    <row r="413" spans="2:41" x14ac:dyDescent="0.35">
      <c r="B413" s="38"/>
      <c r="C413" s="42" t="str">
        <f t="shared" si="14"/>
        <v> </v>
      </c>
      <c r="D413" s="68"/>
      <c r="E413" s="69"/>
      <c r="F413" s="69"/>
      <c r="G413" s="71"/>
      <c r="H413" s="105"/>
      <c r="I413" s="69"/>
      <c r="J413" s="82"/>
      <c r="K413" s="69"/>
      <c r="L413" s="71"/>
      <c r="M413" s="69"/>
      <c r="N413" s="69"/>
      <c r="O413" s="70"/>
      <c r="P413" s="70"/>
      <c r="Q413" s="72"/>
      <c r="R413" s="72"/>
      <c r="S413" s="70"/>
      <c r="T413" s="70"/>
      <c r="U413" s="63"/>
      <c r="V413" s="63"/>
      <c r="W413" s="63"/>
      <c r="X413" s="63"/>
      <c r="Y413" s="63"/>
      <c r="Z413" s="63"/>
      <c r="AA413" s="63"/>
      <c r="AB413" s="63"/>
      <c r="AC413" s="63"/>
      <c r="AD413" s="63"/>
      <c r="AE413" s="70"/>
      <c r="AF413" s="111"/>
      <c r="AG413" s="111"/>
      <c r="AH413" s="111"/>
      <c r="AI413" s="111"/>
      <c r="AJ413" s="111"/>
      <c r="AK413" s="111"/>
      <c r="AL413" s="111"/>
      <c r="AM413" s="120" t="str">
        <f>IF(SUM(Table1[[#This Row],[1. Preparation of a strategic plan to decarbonise building(s)/estate]:[7. Desktop Assessment]])=0," ",SUM(Table1[[#This Row],[1. Preparation of a strategic plan to decarbonise building(s)/estate]:[7. Desktop Assessment]]))</f>
        <v xml:space="preserve"> </v>
      </c>
      <c r="AN413" s="109"/>
      <c r="AO413" s="38"/>
    </row>
    <row r="414" spans="2:41" x14ac:dyDescent="0.35">
      <c r="B414" s="38"/>
      <c r="C414" s="42" t="str">
        <f t="shared" si="14"/>
        <v> </v>
      </c>
      <c r="D414" s="68"/>
      <c r="E414" s="69"/>
      <c r="F414" s="69"/>
      <c r="G414" s="71"/>
      <c r="H414" s="105"/>
      <c r="I414" s="69"/>
      <c r="J414" s="82"/>
      <c r="K414" s="69"/>
      <c r="L414" s="71"/>
      <c r="M414" s="69"/>
      <c r="N414" s="69"/>
      <c r="O414" s="70"/>
      <c r="P414" s="70"/>
      <c r="Q414" s="72"/>
      <c r="R414" s="72"/>
      <c r="S414" s="70"/>
      <c r="T414" s="70"/>
      <c r="U414" s="63"/>
      <c r="V414" s="63"/>
      <c r="W414" s="63"/>
      <c r="X414" s="63"/>
      <c r="Y414" s="63"/>
      <c r="Z414" s="63"/>
      <c r="AA414" s="63"/>
      <c r="AB414" s="63"/>
      <c r="AC414" s="63"/>
      <c r="AD414" s="63"/>
      <c r="AE414" s="70"/>
      <c r="AF414" s="112"/>
      <c r="AG414" s="112"/>
      <c r="AH414" s="112"/>
      <c r="AI414" s="112"/>
      <c r="AJ414" s="112"/>
      <c r="AK414" s="112"/>
      <c r="AL414" s="112"/>
      <c r="AM414" s="119" t="str">
        <f>IF(SUM(Table1[[#This Row],[1. Preparation of a strategic plan to decarbonise building(s)/estate]:[7. Desktop Assessment]])=0," ",SUM(Table1[[#This Row],[1. Preparation of a strategic plan to decarbonise building(s)/estate]:[7. Desktop Assessment]]))</f>
        <v xml:space="preserve"> </v>
      </c>
      <c r="AN414" s="106"/>
      <c r="AO414" s="38"/>
    </row>
    <row r="415" spans="2:41" x14ac:dyDescent="0.35">
      <c r="B415" s="38"/>
      <c r="C415" s="42" t="str">
        <f t="shared" si="14"/>
        <v> </v>
      </c>
      <c r="D415" s="68"/>
      <c r="E415" s="69"/>
      <c r="F415" s="69"/>
      <c r="G415" s="71"/>
      <c r="H415" s="105"/>
      <c r="I415" s="69"/>
      <c r="J415" s="82"/>
      <c r="K415" s="69"/>
      <c r="L415" s="71"/>
      <c r="M415" s="69"/>
      <c r="N415" s="69"/>
      <c r="O415" s="70"/>
      <c r="P415" s="70"/>
      <c r="Q415" s="72"/>
      <c r="R415" s="72"/>
      <c r="S415" s="70"/>
      <c r="T415" s="70"/>
      <c r="U415" s="63"/>
      <c r="V415" s="63"/>
      <c r="W415" s="63"/>
      <c r="X415" s="63"/>
      <c r="Y415" s="63"/>
      <c r="Z415" s="63"/>
      <c r="AA415" s="63"/>
      <c r="AB415" s="63"/>
      <c r="AC415" s="63"/>
      <c r="AD415" s="63"/>
      <c r="AE415" s="70"/>
      <c r="AF415" s="111"/>
      <c r="AG415" s="111"/>
      <c r="AH415" s="111"/>
      <c r="AI415" s="111"/>
      <c r="AJ415" s="111"/>
      <c r="AK415" s="111"/>
      <c r="AL415" s="111"/>
      <c r="AM415" s="120" t="str">
        <f>IF(SUM(Table1[[#This Row],[1. Preparation of a strategic plan to decarbonise building(s)/estate]:[7. Desktop Assessment]])=0," ",SUM(Table1[[#This Row],[1. Preparation of a strategic plan to decarbonise building(s)/estate]:[7. Desktop Assessment]]))</f>
        <v xml:space="preserve"> </v>
      </c>
      <c r="AN415" s="109"/>
      <c r="AO415" s="38"/>
    </row>
    <row r="416" spans="2:41" x14ac:dyDescent="0.35">
      <c r="B416" s="38"/>
      <c r="C416" s="42" t="str">
        <f t="shared" si="14"/>
        <v> </v>
      </c>
      <c r="D416" s="68"/>
      <c r="E416" s="69"/>
      <c r="F416" s="69"/>
      <c r="G416" s="71"/>
      <c r="H416" s="105"/>
      <c r="I416" s="69"/>
      <c r="J416" s="82"/>
      <c r="K416" s="69"/>
      <c r="L416" s="71"/>
      <c r="M416" s="69"/>
      <c r="N416" s="69"/>
      <c r="O416" s="70"/>
      <c r="P416" s="70"/>
      <c r="Q416" s="72"/>
      <c r="R416" s="72"/>
      <c r="S416" s="70"/>
      <c r="T416" s="70"/>
      <c r="U416" s="63"/>
      <c r="V416" s="63"/>
      <c r="W416" s="63"/>
      <c r="X416" s="63"/>
      <c r="Y416" s="63"/>
      <c r="Z416" s="63"/>
      <c r="AA416" s="63"/>
      <c r="AB416" s="63"/>
      <c r="AC416" s="63"/>
      <c r="AD416" s="63"/>
      <c r="AE416" s="70"/>
      <c r="AF416" s="112"/>
      <c r="AG416" s="112"/>
      <c r="AH416" s="112"/>
      <c r="AI416" s="112"/>
      <c r="AJ416" s="112"/>
      <c r="AK416" s="112"/>
      <c r="AL416" s="112"/>
      <c r="AM416" s="119" t="str">
        <f>IF(SUM(Table1[[#This Row],[1. Preparation of a strategic plan to decarbonise building(s)/estate]:[7. Desktop Assessment]])=0," ",SUM(Table1[[#This Row],[1. Preparation of a strategic plan to decarbonise building(s)/estate]:[7. Desktop Assessment]]))</f>
        <v xml:space="preserve"> </v>
      </c>
      <c r="AN416" s="106"/>
      <c r="AO416" s="38"/>
    </row>
    <row r="417" spans="2:41" x14ac:dyDescent="0.35">
      <c r="B417" s="38"/>
      <c r="C417" s="42" t="str">
        <f t="shared" si="14"/>
        <v> </v>
      </c>
      <c r="D417" s="68"/>
      <c r="E417" s="69"/>
      <c r="F417" s="69"/>
      <c r="G417" s="71"/>
      <c r="H417" s="105"/>
      <c r="I417" s="69"/>
      <c r="J417" s="82"/>
      <c r="K417" s="69"/>
      <c r="L417" s="71"/>
      <c r="M417" s="69"/>
      <c r="N417" s="69"/>
      <c r="O417" s="70"/>
      <c r="P417" s="70"/>
      <c r="Q417" s="72"/>
      <c r="R417" s="72"/>
      <c r="S417" s="70"/>
      <c r="T417" s="70"/>
      <c r="U417" s="63"/>
      <c r="V417" s="63"/>
      <c r="W417" s="63"/>
      <c r="X417" s="63"/>
      <c r="Y417" s="63"/>
      <c r="Z417" s="63"/>
      <c r="AA417" s="63"/>
      <c r="AB417" s="63"/>
      <c r="AC417" s="63"/>
      <c r="AD417" s="63"/>
      <c r="AE417" s="70"/>
      <c r="AF417" s="111"/>
      <c r="AG417" s="111"/>
      <c r="AH417" s="111"/>
      <c r="AI417" s="111"/>
      <c r="AJ417" s="111"/>
      <c r="AK417" s="111"/>
      <c r="AL417" s="111"/>
      <c r="AM417" s="120" t="str">
        <f>IF(SUM(Table1[[#This Row],[1. Preparation of a strategic plan to decarbonise building(s)/estate]:[7. Desktop Assessment]])=0," ",SUM(Table1[[#This Row],[1. Preparation of a strategic plan to decarbonise building(s)/estate]:[7. Desktop Assessment]]))</f>
        <v xml:space="preserve"> </v>
      </c>
      <c r="AN417" s="109"/>
      <c r="AO417" s="38"/>
    </row>
    <row r="418" spans="2:41" x14ac:dyDescent="0.35">
      <c r="B418" s="38"/>
      <c r="C418" s="42" t="str">
        <f t="shared" si="14"/>
        <v> </v>
      </c>
      <c r="D418" s="68"/>
      <c r="E418" s="69"/>
      <c r="F418" s="69"/>
      <c r="G418" s="71"/>
      <c r="H418" s="105"/>
      <c r="I418" s="69"/>
      <c r="J418" s="82"/>
      <c r="K418" s="69"/>
      <c r="L418" s="71"/>
      <c r="M418" s="69"/>
      <c r="N418" s="69"/>
      <c r="O418" s="70"/>
      <c r="P418" s="70"/>
      <c r="Q418" s="72"/>
      <c r="R418" s="72"/>
      <c r="S418" s="70"/>
      <c r="T418" s="70"/>
      <c r="U418" s="63"/>
      <c r="V418" s="63"/>
      <c r="W418" s="63"/>
      <c r="X418" s="63"/>
      <c r="Y418" s="63"/>
      <c r="Z418" s="63"/>
      <c r="AA418" s="63"/>
      <c r="AB418" s="63"/>
      <c r="AC418" s="63"/>
      <c r="AD418" s="63"/>
      <c r="AE418" s="70"/>
      <c r="AF418" s="112"/>
      <c r="AG418" s="112"/>
      <c r="AH418" s="112"/>
      <c r="AI418" s="112"/>
      <c r="AJ418" s="112"/>
      <c r="AK418" s="112"/>
      <c r="AL418" s="112"/>
      <c r="AM418" s="119" t="str">
        <f>IF(SUM(Table1[[#This Row],[1. Preparation of a strategic plan to decarbonise building(s)/estate]:[7. Desktop Assessment]])=0," ",SUM(Table1[[#This Row],[1. Preparation of a strategic plan to decarbonise building(s)/estate]:[7. Desktop Assessment]]))</f>
        <v xml:space="preserve"> </v>
      </c>
      <c r="AN418" s="106"/>
      <c r="AO418" s="38"/>
    </row>
    <row r="419" spans="2:41" x14ac:dyDescent="0.35">
      <c r="B419" s="38"/>
      <c r="C419" s="42" t="str">
        <f t="shared" si="14"/>
        <v> </v>
      </c>
      <c r="D419" s="68"/>
      <c r="E419" s="69"/>
      <c r="F419" s="69"/>
      <c r="G419" s="71"/>
      <c r="H419" s="105"/>
      <c r="I419" s="69"/>
      <c r="J419" s="82"/>
      <c r="K419" s="69"/>
      <c r="L419" s="71"/>
      <c r="M419" s="69"/>
      <c r="N419" s="69"/>
      <c r="O419" s="70"/>
      <c r="P419" s="70"/>
      <c r="Q419" s="72"/>
      <c r="R419" s="72"/>
      <c r="S419" s="70"/>
      <c r="T419" s="70"/>
      <c r="U419" s="63"/>
      <c r="V419" s="63"/>
      <c r="W419" s="63"/>
      <c r="X419" s="63"/>
      <c r="Y419" s="63"/>
      <c r="Z419" s="63"/>
      <c r="AA419" s="63"/>
      <c r="AB419" s="63"/>
      <c r="AC419" s="63"/>
      <c r="AD419" s="63"/>
      <c r="AE419" s="70"/>
      <c r="AF419" s="111"/>
      <c r="AG419" s="111"/>
      <c r="AH419" s="111"/>
      <c r="AI419" s="111"/>
      <c r="AJ419" s="111"/>
      <c r="AK419" s="111"/>
      <c r="AL419" s="111"/>
      <c r="AM419" s="120" t="str">
        <f>IF(SUM(Table1[[#This Row],[1. Preparation of a strategic plan to decarbonise building(s)/estate]:[7. Desktop Assessment]])=0," ",SUM(Table1[[#This Row],[1. Preparation of a strategic plan to decarbonise building(s)/estate]:[7. Desktop Assessment]]))</f>
        <v xml:space="preserve"> </v>
      </c>
      <c r="AN419" s="109"/>
      <c r="AO419" s="38"/>
    </row>
    <row r="420" spans="2:41" x14ac:dyDescent="0.35">
      <c r="B420" s="38"/>
      <c r="C420" s="42" t="str">
        <f t="shared" si="14"/>
        <v> </v>
      </c>
      <c r="D420" s="68"/>
      <c r="E420" s="69"/>
      <c r="F420" s="69"/>
      <c r="G420" s="71"/>
      <c r="H420" s="105"/>
      <c r="I420" s="69"/>
      <c r="J420" s="82"/>
      <c r="K420" s="69"/>
      <c r="L420" s="71"/>
      <c r="M420" s="69"/>
      <c r="N420" s="69"/>
      <c r="O420" s="70"/>
      <c r="P420" s="70"/>
      <c r="Q420" s="72"/>
      <c r="R420" s="72"/>
      <c r="S420" s="70"/>
      <c r="T420" s="70"/>
      <c r="U420" s="63"/>
      <c r="V420" s="63"/>
      <c r="W420" s="63"/>
      <c r="X420" s="63"/>
      <c r="Y420" s="63"/>
      <c r="Z420" s="63"/>
      <c r="AA420" s="63"/>
      <c r="AB420" s="63"/>
      <c r="AC420" s="63"/>
      <c r="AD420" s="63"/>
      <c r="AE420" s="70"/>
      <c r="AF420" s="112"/>
      <c r="AG420" s="112"/>
      <c r="AH420" s="112"/>
      <c r="AI420" s="112"/>
      <c r="AJ420" s="112"/>
      <c r="AK420" s="112"/>
      <c r="AL420" s="112"/>
      <c r="AM420" s="119" t="str">
        <f>IF(SUM(Table1[[#This Row],[1. Preparation of a strategic plan to decarbonise building(s)/estate]:[7. Desktop Assessment]])=0," ",SUM(Table1[[#This Row],[1. Preparation of a strategic plan to decarbonise building(s)/estate]:[7. Desktop Assessment]]))</f>
        <v xml:space="preserve"> </v>
      </c>
      <c r="AN420" s="106"/>
      <c r="AO420" s="38"/>
    </row>
    <row r="421" spans="2:41" x14ac:dyDescent="0.35">
      <c r="B421" s="38"/>
      <c r="C421" s="42" t="str">
        <f t="shared" si="14"/>
        <v> </v>
      </c>
      <c r="D421" s="68"/>
      <c r="E421" s="69"/>
      <c r="F421" s="69"/>
      <c r="G421" s="71"/>
      <c r="H421" s="105"/>
      <c r="I421" s="69"/>
      <c r="J421" s="82"/>
      <c r="K421" s="69"/>
      <c r="L421" s="71"/>
      <c r="M421" s="69"/>
      <c r="N421" s="69"/>
      <c r="O421" s="70"/>
      <c r="P421" s="70"/>
      <c r="Q421" s="72"/>
      <c r="R421" s="72"/>
      <c r="S421" s="70"/>
      <c r="T421" s="70"/>
      <c r="U421" s="63"/>
      <c r="V421" s="63"/>
      <c r="W421" s="63"/>
      <c r="X421" s="63"/>
      <c r="Y421" s="63"/>
      <c r="Z421" s="63"/>
      <c r="AA421" s="63"/>
      <c r="AB421" s="63"/>
      <c r="AC421" s="63"/>
      <c r="AD421" s="63"/>
      <c r="AE421" s="70"/>
      <c r="AF421" s="111"/>
      <c r="AG421" s="111"/>
      <c r="AH421" s="111"/>
      <c r="AI421" s="111"/>
      <c r="AJ421" s="111"/>
      <c r="AK421" s="111"/>
      <c r="AL421" s="111"/>
      <c r="AM421" s="120" t="str">
        <f>IF(SUM(Table1[[#This Row],[1. Preparation of a strategic plan to decarbonise building(s)/estate]:[7. Desktop Assessment]])=0," ",SUM(Table1[[#This Row],[1. Preparation of a strategic plan to decarbonise building(s)/estate]:[7. Desktop Assessment]]))</f>
        <v xml:space="preserve"> </v>
      </c>
      <c r="AN421" s="109"/>
      <c r="AO421" s="38"/>
    </row>
    <row r="422" spans="2:41" x14ac:dyDescent="0.35">
      <c r="B422" s="38"/>
      <c r="C422" s="42" t="str">
        <f t="shared" si="14"/>
        <v> </v>
      </c>
      <c r="D422" s="68"/>
      <c r="E422" s="69"/>
      <c r="F422" s="69"/>
      <c r="G422" s="71"/>
      <c r="H422" s="105"/>
      <c r="I422" s="69"/>
      <c r="J422" s="82"/>
      <c r="K422" s="69"/>
      <c r="L422" s="71"/>
      <c r="M422" s="69"/>
      <c r="N422" s="69"/>
      <c r="O422" s="70"/>
      <c r="P422" s="70"/>
      <c r="Q422" s="72"/>
      <c r="R422" s="72"/>
      <c r="S422" s="70"/>
      <c r="T422" s="70"/>
      <c r="U422" s="63"/>
      <c r="V422" s="63"/>
      <c r="W422" s="63"/>
      <c r="X422" s="63"/>
      <c r="Y422" s="63"/>
      <c r="Z422" s="63"/>
      <c r="AA422" s="63"/>
      <c r="AB422" s="63"/>
      <c r="AC422" s="63"/>
      <c r="AD422" s="63"/>
      <c r="AE422" s="70"/>
      <c r="AF422" s="112"/>
      <c r="AG422" s="112"/>
      <c r="AH422" s="112"/>
      <c r="AI422" s="112"/>
      <c r="AJ422" s="112"/>
      <c r="AK422" s="112"/>
      <c r="AL422" s="112"/>
      <c r="AM422" s="119" t="str">
        <f>IF(SUM(Table1[[#This Row],[1. Preparation of a strategic plan to decarbonise building(s)/estate]:[7. Desktop Assessment]])=0," ",SUM(Table1[[#This Row],[1. Preparation of a strategic plan to decarbonise building(s)/estate]:[7. Desktop Assessment]]))</f>
        <v xml:space="preserve"> </v>
      </c>
      <c r="AN422" s="106"/>
      <c r="AO422" s="38"/>
    </row>
    <row r="423" spans="2:41" x14ac:dyDescent="0.35">
      <c r="B423" s="38"/>
      <c r="C423" s="42" t="str">
        <f t="shared" si="14"/>
        <v> </v>
      </c>
      <c r="D423" s="68"/>
      <c r="E423" s="69"/>
      <c r="F423" s="69"/>
      <c r="G423" s="71"/>
      <c r="H423" s="105"/>
      <c r="I423" s="69"/>
      <c r="J423" s="82"/>
      <c r="K423" s="69"/>
      <c r="L423" s="71"/>
      <c r="M423" s="69"/>
      <c r="N423" s="69"/>
      <c r="O423" s="70"/>
      <c r="P423" s="70"/>
      <c r="Q423" s="72"/>
      <c r="R423" s="72"/>
      <c r="S423" s="70"/>
      <c r="T423" s="70"/>
      <c r="U423" s="63"/>
      <c r="V423" s="63"/>
      <c r="W423" s="63"/>
      <c r="X423" s="63"/>
      <c r="Y423" s="63"/>
      <c r="Z423" s="63"/>
      <c r="AA423" s="63"/>
      <c r="AB423" s="63"/>
      <c r="AC423" s="63"/>
      <c r="AD423" s="63"/>
      <c r="AE423" s="70"/>
      <c r="AF423" s="111"/>
      <c r="AG423" s="111"/>
      <c r="AH423" s="111"/>
      <c r="AI423" s="111"/>
      <c r="AJ423" s="111"/>
      <c r="AK423" s="111"/>
      <c r="AL423" s="111"/>
      <c r="AM423" s="120" t="str">
        <f>IF(SUM(Table1[[#This Row],[1. Preparation of a strategic plan to decarbonise building(s)/estate]:[7. Desktop Assessment]])=0," ",SUM(Table1[[#This Row],[1. Preparation of a strategic plan to decarbonise building(s)/estate]:[7. Desktop Assessment]]))</f>
        <v xml:space="preserve"> </v>
      </c>
      <c r="AN423" s="109"/>
      <c r="AO423" s="38"/>
    </row>
    <row r="424" spans="2:41" x14ac:dyDescent="0.35">
      <c r="B424" s="38"/>
      <c r="C424" s="42" t="str">
        <f t="shared" si="14"/>
        <v> </v>
      </c>
      <c r="D424" s="68"/>
      <c r="E424" s="69"/>
      <c r="F424" s="69"/>
      <c r="G424" s="71"/>
      <c r="H424" s="105"/>
      <c r="I424" s="69"/>
      <c r="J424" s="82"/>
      <c r="K424" s="69"/>
      <c r="L424" s="71"/>
      <c r="M424" s="69"/>
      <c r="N424" s="69"/>
      <c r="O424" s="70"/>
      <c r="P424" s="70"/>
      <c r="Q424" s="72"/>
      <c r="R424" s="72"/>
      <c r="S424" s="70"/>
      <c r="T424" s="70"/>
      <c r="U424" s="63"/>
      <c r="V424" s="63"/>
      <c r="W424" s="63"/>
      <c r="X424" s="63"/>
      <c r="Y424" s="63"/>
      <c r="Z424" s="63"/>
      <c r="AA424" s="63"/>
      <c r="AB424" s="63"/>
      <c r="AC424" s="63"/>
      <c r="AD424" s="63"/>
      <c r="AE424" s="70"/>
      <c r="AF424" s="112"/>
      <c r="AG424" s="112"/>
      <c r="AH424" s="112"/>
      <c r="AI424" s="112"/>
      <c r="AJ424" s="112"/>
      <c r="AK424" s="112"/>
      <c r="AL424" s="112"/>
      <c r="AM424" s="119" t="str">
        <f>IF(SUM(Table1[[#This Row],[1. Preparation of a strategic plan to decarbonise building(s)/estate]:[7. Desktop Assessment]])=0," ",SUM(Table1[[#This Row],[1. Preparation of a strategic plan to decarbonise building(s)/estate]:[7. Desktop Assessment]]))</f>
        <v xml:space="preserve"> </v>
      </c>
      <c r="AN424" s="106"/>
      <c r="AO424" s="38"/>
    </row>
    <row r="425" spans="2:41" x14ac:dyDescent="0.35">
      <c r="B425" s="38"/>
      <c r="C425" s="42" t="str">
        <f t="shared" si="14"/>
        <v> </v>
      </c>
      <c r="D425" s="68"/>
      <c r="E425" s="69"/>
      <c r="F425" s="69"/>
      <c r="G425" s="71"/>
      <c r="H425" s="105"/>
      <c r="I425" s="69"/>
      <c r="J425" s="82"/>
      <c r="K425" s="69"/>
      <c r="L425" s="71"/>
      <c r="M425" s="69"/>
      <c r="N425" s="69"/>
      <c r="O425" s="70"/>
      <c r="P425" s="70"/>
      <c r="Q425" s="72"/>
      <c r="R425" s="72"/>
      <c r="S425" s="70"/>
      <c r="T425" s="70"/>
      <c r="U425" s="63"/>
      <c r="V425" s="63"/>
      <c r="W425" s="63"/>
      <c r="X425" s="63"/>
      <c r="Y425" s="63"/>
      <c r="Z425" s="63"/>
      <c r="AA425" s="63"/>
      <c r="AB425" s="63"/>
      <c r="AC425" s="63"/>
      <c r="AD425" s="63"/>
      <c r="AE425" s="70"/>
      <c r="AF425" s="111"/>
      <c r="AG425" s="111"/>
      <c r="AH425" s="111"/>
      <c r="AI425" s="111"/>
      <c r="AJ425" s="111"/>
      <c r="AK425" s="111"/>
      <c r="AL425" s="111"/>
      <c r="AM425" s="120" t="str">
        <f>IF(SUM(Table1[[#This Row],[1. Preparation of a strategic plan to decarbonise building(s)/estate]:[7. Desktop Assessment]])=0," ",SUM(Table1[[#This Row],[1. Preparation of a strategic plan to decarbonise building(s)/estate]:[7. Desktop Assessment]]))</f>
        <v xml:space="preserve"> </v>
      </c>
      <c r="AN425" s="109"/>
      <c r="AO425" s="38"/>
    </row>
    <row r="426" spans="2:41" x14ac:dyDescent="0.35">
      <c r="B426" s="38"/>
      <c r="C426" s="42" t="str">
        <f t="shared" si="14"/>
        <v> </v>
      </c>
      <c r="D426" s="68"/>
      <c r="E426" s="69"/>
      <c r="F426" s="69"/>
      <c r="G426" s="71"/>
      <c r="H426" s="105"/>
      <c r="I426" s="69"/>
      <c r="J426" s="82"/>
      <c r="K426" s="69"/>
      <c r="L426" s="71"/>
      <c r="M426" s="69"/>
      <c r="N426" s="69"/>
      <c r="O426" s="70"/>
      <c r="P426" s="70"/>
      <c r="Q426" s="72"/>
      <c r="R426" s="72"/>
      <c r="S426" s="70"/>
      <c r="T426" s="70"/>
      <c r="U426" s="63"/>
      <c r="V426" s="63"/>
      <c r="W426" s="63"/>
      <c r="X426" s="63"/>
      <c r="Y426" s="63"/>
      <c r="Z426" s="63"/>
      <c r="AA426" s="63"/>
      <c r="AB426" s="63"/>
      <c r="AC426" s="63"/>
      <c r="AD426" s="63"/>
      <c r="AE426" s="70"/>
      <c r="AF426" s="112"/>
      <c r="AG426" s="112"/>
      <c r="AH426" s="112"/>
      <c r="AI426" s="112"/>
      <c r="AJ426" s="112"/>
      <c r="AK426" s="112"/>
      <c r="AL426" s="112"/>
      <c r="AM426" s="119" t="str">
        <f>IF(SUM(Table1[[#This Row],[1. Preparation of a strategic plan to decarbonise building(s)/estate]:[7. Desktop Assessment]])=0," ",SUM(Table1[[#This Row],[1. Preparation of a strategic plan to decarbonise building(s)/estate]:[7. Desktop Assessment]]))</f>
        <v xml:space="preserve"> </v>
      </c>
      <c r="AN426" s="106"/>
      <c r="AO426" s="38"/>
    </row>
    <row r="427" spans="2:41" x14ac:dyDescent="0.35">
      <c r="B427" s="38"/>
      <c r="C427" s="43" t="str">
        <f t="shared" si="14"/>
        <v> </v>
      </c>
      <c r="D427" s="60"/>
      <c r="E427" s="62"/>
      <c r="F427" s="62"/>
      <c r="G427" s="71"/>
      <c r="H427" s="103"/>
      <c r="I427" s="62"/>
      <c r="J427" s="76"/>
      <c r="K427" s="62"/>
      <c r="L427" s="71"/>
      <c r="M427" s="62"/>
      <c r="N427" s="62"/>
      <c r="O427" s="63"/>
      <c r="P427" s="63"/>
      <c r="Q427" s="72"/>
      <c r="R427" s="72"/>
      <c r="S427" s="63"/>
      <c r="T427" s="63"/>
      <c r="U427" s="63"/>
      <c r="V427" s="63"/>
      <c r="W427" s="63"/>
      <c r="X427" s="63"/>
      <c r="Y427" s="63"/>
      <c r="Z427" s="63"/>
      <c r="AA427" s="63"/>
      <c r="AB427" s="63"/>
      <c r="AC427" s="63"/>
      <c r="AD427" s="63"/>
      <c r="AE427" s="63"/>
      <c r="AF427" s="111"/>
      <c r="AG427" s="111"/>
      <c r="AH427" s="111"/>
      <c r="AI427" s="111"/>
      <c r="AJ427" s="111"/>
      <c r="AK427" s="111"/>
      <c r="AL427" s="111"/>
      <c r="AM427" s="120" t="str">
        <f>IF(SUM(Table1[[#This Row],[1. Preparation of a strategic plan to decarbonise building(s)/estate]:[7. Desktop Assessment]])=0," ",SUM(Table1[[#This Row],[1. Preparation of a strategic plan to decarbonise building(s)/estate]:[7. Desktop Assessment]]))</f>
        <v xml:space="preserve"> </v>
      </c>
      <c r="AN427" s="109"/>
      <c r="AO427" s="38"/>
    </row>
    <row r="428" spans="2:41" x14ac:dyDescent="0.35">
      <c r="B428" s="38"/>
      <c r="C428" s="2"/>
      <c r="D428" s="2"/>
      <c r="E428" s="2"/>
      <c r="F428" s="2"/>
      <c r="G428" s="2"/>
      <c r="H428" s="2"/>
      <c r="I428" s="2"/>
      <c r="J428" s="77"/>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38"/>
    </row>
    <row r="429" spans="2:41" ht="89.9" customHeight="1" x14ac:dyDescent="0.35">
      <c r="B429" s="34" t="s">
        <v>127</v>
      </c>
      <c r="C429" s="40"/>
      <c r="D429" s="74">
        <f>COUNTA(Table1[Site Name*])</f>
        <v>0</v>
      </c>
      <c r="E429" s="74">
        <f>COUNTA(Table1[Building Name*])</f>
        <v>0</v>
      </c>
      <c r="F429" s="74">
        <f>COUNTA(Table1[Building Type*])</f>
        <v>0</v>
      </c>
      <c r="G429" s="44"/>
      <c r="H429" s="74">
        <f>COUNTA(Table1[Unique Property Reference Number (UPRN)*])</f>
        <v>0</v>
      </c>
      <c r="I429" s="44"/>
      <c r="J429" s="83">
        <f>COUNTA(Table1[Postcode*])</f>
        <v>0</v>
      </c>
      <c r="K429" s="74">
        <f>COUNTA(Table1[Gross Internal Area (m^2)*])</f>
        <v>0</v>
      </c>
      <c r="L429" s="74">
        <f>COUNTA(Table1[Site Life (years)*])</f>
        <v>0</v>
      </c>
      <c r="M429" s="74">
        <f>COUNTA(Table1[Age of Building (Year building finished)*])</f>
        <v>0</v>
      </c>
      <c r="N429" s="74">
        <f>COUNTA(Table1[Condition of building*])</f>
        <v>0</v>
      </c>
      <c r="O429" s="74">
        <f>COUNTA(Table1[Existing Heating System*])</f>
        <v>0</v>
      </c>
      <c r="P429" s="74">
        <f>COUNTA(Table1[Existing Heating Fuel*])</f>
        <v>0</v>
      </c>
      <c r="Q429" s="74">
        <f>COUNTA(Table1[Age of Existing Heating System (years)*])</f>
        <v>0</v>
      </c>
      <c r="R429" s="74">
        <f>COUNTA(Table1[Display Energy Certificate (DEC) Rating *])</f>
        <v>0</v>
      </c>
      <c r="S429" s="38"/>
      <c r="T429" s="38"/>
      <c r="U429" s="38"/>
      <c r="V429" s="38"/>
      <c r="W429" s="38"/>
      <c r="X429" s="38"/>
      <c r="Y429" s="38"/>
      <c r="Z429" s="38"/>
      <c r="AA429" s="38"/>
      <c r="AB429" s="38"/>
      <c r="AC429" s="38"/>
      <c r="AD429" s="38"/>
      <c r="AE429" s="38"/>
      <c r="AF429" s="38"/>
      <c r="AG429" s="38"/>
      <c r="AH429" s="38"/>
      <c r="AI429" s="38"/>
      <c r="AJ429" s="38"/>
      <c r="AK429" s="38"/>
      <c r="AL429" s="2"/>
      <c r="AM429" s="2"/>
      <c r="AN429" s="2"/>
      <c r="AO429" s="38"/>
    </row>
    <row r="430" spans="2:41" x14ac:dyDescent="0.35">
      <c r="B430" s="38"/>
      <c r="C430" s="38"/>
      <c r="D430" s="38"/>
      <c r="E430" s="38"/>
      <c r="F430" s="38"/>
      <c r="G430" s="38"/>
      <c r="H430" s="38"/>
      <c r="I430" s="38"/>
      <c r="J430" s="84"/>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c r="AL430" s="2"/>
      <c r="AM430" s="2"/>
      <c r="AN430" s="2"/>
      <c r="AO430" s="38"/>
    </row>
  </sheetData>
  <sheetProtection algorithmName="SHA-512" hashValue="sHYo2UUd2PPLL0N9XEC314QiIpk151e5RLnYNnehY7rY4U6akAPMAQ5R+KT2v+cR5FUiron6iWWI432sP/D1TQ==" saltValue="y0GyaN9uGBveAWxM7LiATg==" spinCount="100000" sheet="1" objects="1" scenarios="1"/>
  <mergeCells count="18">
    <mergeCell ref="O3:Y3"/>
    <mergeCell ref="Z3:AJ3"/>
    <mergeCell ref="D3:N3"/>
    <mergeCell ref="AA15:AB15"/>
    <mergeCell ref="AC15:AD15"/>
    <mergeCell ref="E11:F11"/>
    <mergeCell ref="E12:F12"/>
    <mergeCell ref="U15:V15"/>
    <mergeCell ref="W15:X15"/>
    <mergeCell ref="Y15:Z15"/>
    <mergeCell ref="U11:AD14"/>
    <mergeCell ref="D6:I6"/>
    <mergeCell ref="D7:I7"/>
    <mergeCell ref="D8:I8"/>
    <mergeCell ref="AF11:AN14"/>
    <mergeCell ref="D9:I9"/>
    <mergeCell ref="AF15:AN15"/>
    <mergeCell ref="D10:I10"/>
  </mergeCells>
  <conditionalFormatting sqref="L11">
    <cfRule type="cellIs" dxfId="86" priority="3" operator="equal">
      <formula>"No"</formula>
    </cfRule>
  </conditionalFormatting>
  <conditionalFormatting sqref="L13">
    <cfRule type="cellIs" dxfId="85" priority="2" operator="equal">
      <formula>"No"</formula>
    </cfRule>
  </conditionalFormatting>
  <conditionalFormatting sqref="AG10">
    <cfRule type="cellIs" dxfId="84" priority="1" operator="equal">
      <formula>"No"</formula>
    </cfRule>
  </conditionalFormatting>
  <dataValidations count="18">
    <dataValidation type="whole" allowBlank="1" showInputMessage="1" showErrorMessage="1" error="This must only contain numbers" sqref="H17:H427" xr:uid="{D662A475-F8FF-43C2-AE3E-6888533D5B28}">
      <formula1>0</formula1>
      <formula2>100000000000000000</formula2>
    </dataValidation>
    <dataValidation type="whole" allowBlank="1" showInputMessage="1" showErrorMessage="1" sqref="I17:I427" xr:uid="{B221C70E-08D4-4BA9-9A47-01D0876688D0}">
      <formula1>0</formula1>
      <formula2>1000000000</formula2>
    </dataValidation>
    <dataValidation type="decimal" allowBlank="1" showInputMessage="1" showErrorMessage="1" error="This must only contain numbers" sqref="K17:K427" xr:uid="{B75F2048-8304-46F3-A446-8B031C46E6D1}">
      <formula1>0</formula1>
      <formula2>2000000</formula2>
    </dataValidation>
    <dataValidation allowBlank="1" showInputMessage="1" showErrorMessage="1" promptTitle="Site name" prompt="The actual name of the site: for instance ABC University; XYZ School, Town Hall, Hospital" sqref="D16" xr:uid="{0BA9AE70-C7BE-40EE-AF1D-173369AC8D77}"/>
    <dataValidation allowBlank="1" showInputMessage="1" showErrorMessage="1" promptTitle="Building name" prompt="The name of the specific building: for instance; Science Block; ABC wing (of a hospital), Sports Hall, etc" sqref="E16" xr:uid="{2C905F2A-BC16-4E03-838C-9DCD2B2A5551}"/>
    <dataValidation allowBlank="1" showInputMessage="1" showErrorMessage="1" promptTitle="Specific building use" prompt="If 'other' has been selected in building type, please specify." sqref="G16" xr:uid="{9613A357-99B9-4027-AA05-5A1E3ED689F0}"/>
    <dataValidation allowBlank="1" showInputMessage="1" showErrorMessage="1" promptTitle="UPRN" prompt="Each building will have a UPRN. See 'UPRN guidance' tab. _x000a_This information is crucial for checking double funding of buildings through previous phases of grants." sqref="H16" xr:uid="{8837A419-3185-448B-AA9D-8B9A81051B13}"/>
    <dataValidation allowBlank="1" showInputMessage="1" showErrorMessage="1" promptTitle="School URN" prompt="The DfE Unique Reference Number (URN) for schools and academies." sqref="I16" xr:uid="{3058C7AA-7F44-4814-84C1-A4B0DD4A4C78}"/>
    <dataValidation allowBlank="1" showInputMessage="1" showErrorMessage="1" promptTitle="Postcode" prompt="Provide the building postcode" sqref="J16" xr:uid="{D6C28E11-9C40-44B0-8660-EFB039D1B1C0}"/>
    <dataValidation allowBlank="1" showInputMessage="1" showErrorMessage="1" promptTitle="Internal area" prompt="Provide the actual internal area of the building. Each row and building to have its corresponding internal area stated here in m2." sqref="K16" xr:uid="{D4BE21D8-9226-489C-84D4-C8273BF13527}"/>
    <dataValidation allowBlank="1" showInputMessage="1" showErrorMessage="1" promptTitle="Site life" prompt="Enter the number of years the building is expected or projected to be in use for or under the public sector ownership. If the building will be owned indefinitely then input it as 25+." sqref="L16" xr:uid="{AE1D7C89-BA74-4D93-A9E5-7DF041A8F31A}"/>
    <dataValidation allowBlank="1" showInputMessage="1" showErrorMessage="1" promptTitle="Age of building" prompt="Enter the year the building finished construction. You can use an approximate year +/- 5 years or the decade, e.g. 1960." sqref="M16" xr:uid="{400F477B-72DA-4837-9243-BE0EBA11942C}"/>
    <dataValidation allowBlank="1" showInputMessage="1" showErrorMessage="1" promptTitle="Condition of building" prompt="Any factors affecting the building? (Grade 1 or II, Heritage site, Conservation area, PFI agreement, etc). Rate condition of the building- Poor (immediate attention &lt;5 years), Fair (5-10 years), or Good (little action required in next 10 years)." sqref="N16" xr:uid="{7DDECD23-330F-486C-A2D9-8A0C6AD81390}"/>
    <dataValidation allowBlank="1" showInputMessage="1" showErrorMessage="1" promptTitle="Existing heating system" prompt="Specify the heating system that is used in in building- Gas boiler, oil boiler, coal boiler, heat pump, electric heating, biomass, etc." sqref="O16" xr:uid="{6F1ED6C9-EE59-446F-BD6B-4FE491F4C388}"/>
    <dataValidation allowBlank="1" showInputMessage="1" showErrorMessage="1" promptTitle="Age of existing heating system" prompt="How old is the heating system - in number of years." sqref="Q16:R16" xr:uid="{B4BECD54-EE0E-42BC-A3F4-D889AD44F9DB}"/>
    <dataValidation type="decimal" allowBlank="1" showInputMessage="1" showErrorMessage="1" error="Site Life must be a number between 1 and 999 " sqref="L17:L427" xr:uid="{7A5F5BAA-D276-4D38-9D43-D735A03B6D35}">
      <formula1>0</formula1>
      <formula2>999</formula2>
    </dataValidation>
    <dataValidation type="decimal" allowBlank="1" showInputMessage="1" showErrorMessage="1" error="Site Life must be a number between 1 and 999." sqref="Q17:Q427" xr:uid="{CB370915-EB6A-4C3C-A711-68B4023F74C5}">
      <formula1>1</formula1>
      <formula2>999</formula2>
    </dataValidation>
    <dataValidation type="decimal" operator="greaterThanOrEqual" allowBlank="1" showInputMessage="1" showErrorMessage="1" sqref="S17:T427" xr:uid="{121043EF-82A8-436D-AB8A-934910B41791}">
      <formula1>0.01</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containsText" priority="19" operator="containsText" id="{E750B011-24E8-4D69-9766-3A946CE86876}">
            <xm:f>NOT(ISERROR(SEARCH('Backing Sheet'!$C$11,V17)))</xm:f>
            <xm:f>'Backing Sheet'!$C$11</xm:f>
            <x14:dxf>
              <fill>
                <patternFill>
                  <bgColor theme="9" tint="0.59996337778862885"/>
                </patternFill>
              </fill>
            </x14:dxf>
          </x14:cfRule>
          <x14:cfRule type="containsText" priority="20" operator="containsText" id="{4EA871C2-E3DD-4C32-A753-C7D280DCE3D1}">
            <xm:f>NOT(ISERROR(SEARCH('Backing Sheet'!$C$4,V17)))</xm:f>
            <xm:f>'Backing Sheet'!$C$4</xm:f>
            <x14:dxf>
              <fill>
                <patternFill>
                  <bgColor theme="7" tint="0.39994506668294322"/>
                </patternFill>
              </fill>
            </x14:dxf>
          </x14:cfRule>
          <x14:cfRule type="containsText" priority="21" operator="containsText" id="{3B1A271A-3E8E-4030-985F-ED763E6A321C}">
            <xm:f>NOT(ISERROR(SEARCH('Backing Sheet'!$C$3,V17)))</xm:f>
            <xm:f>'Backing Sheet'!$C$3</xm:f>
            <x14:dxf>
              <fill>
                <patternFill>
                  <bgColor theme="5" tint="0.39994506668294322"/>
                </patternFill>
              </fill>
            </x14:dxf>
          </x14:cfRule>
          <xm:sqref>V17:V427 X17:X427 Z17:Z427 AB17:AB427 AD17:AD427</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3F274BE7-7464-43EA-B13D-E804DF4D2D7A}">
          <x14:formula1>
            <xm:f>'Backing Sheet'!$I$3:$I$12</xm:f>
          </x14:formula1>
          <xm:sqref>M17:M427</xm:sqref>
        </x14:dataValidation>
        <x14:dataValidation type="list" allowBlank="1" showInputMessage="1" showErrorMessage="1" xr:uid="{B3D2DB9A-CEAD-4616-96E5-1FD23AF323CA}">
          <x14:formula1>
            <xm:f>'Backing Sheet'!$A$3:$A$32</xm:f>
          </x14:formula1>
          <xm:sqref>F17:F427</xm:sqref>
        </x14:dataValidation>
        <x14:dataValidation type="list" allowBlank="1" showInputMessage="1" showErrorMessage="1" xr:uid="{14F7290C-0C53-4187-A502-A5C30338A9C1}">
          <x14:formula1>
            <xm:f>'Backing Sheet'!$B$3:$B$12</xm:f>
          </x14:formula1>
          <xm:sqref>P17:P427</xm:sqref>
        </x14:dataValidation>
        <x14:dataValidation type="list" allowBlank="1" showInputMessage="1" showErrorMessage="1" xr:uid="{661FE005-50E6-4F61-90A7-F360CDCB7B13}">
          <x14:formula1>
            <xm:f>'Backing Sheet'!$H$3:$H$8</xm:f>
          </x14:formula1>
          <xm:sqref>AC17:AC427</xm:sqref>
        </x14:dataValidation>
        <x14:dataValidation type="list" allowBlank="1" showInputMessage="1" showErrorMessage="1" xr:uid="{3360EBB7-B806-4762-8D91-7FB3A7B82EC3}">
          <x14:formula1>
            <xm:f>'Backing Sheet'!$G$3:$G$7</xm:f>
          </x14:formula1>
          <xm:sqref>AA17:AA427</xm:sqref>
        </x14:dataValidation>
        <x14:dataValidation type="list" allowBlank="1" showInputMessage="1" showErrorMessage="1" xr:uid="{C892B399-B9B2-47F2-947F-296BD1E62D24}">
          <x14:formula1>
            <xm:f>'Backing Sheet'!$D$3:$D$10</xm:f>
          </x14:formula1>
          <xm:sqref>U17:U427</xm:sqref>
        </x14:dataValidation>
        <x14:dataValidation type="list" allowBlank="1" showInputMessage="1" showErrorMessage="1" xr:uid="{76542D63-2F3C-4233-B136-39B7AC8AE489}">
          <x14:formula1>
            <xm:f>'Backing Sheet'!$E$3:$E$9</xm:f>
          </x14:formula1>
          <xm:sqref>W17:W427</xm:sqref>
        </x14:dataValidation>
        <x14:dataValidation type="list" allowBlank="1" showInputMessage="1" showErrorMessage="1" xr:uid="{82C15E18-2867-4555-9CBC-B0E8B2A48D72}">
          <x14:formula1>
            <xm:f>'Backing Sheet'!$F$3:$F$11</xm:f>
          </x14:formula1>
          <xm:sqref>Y17:Y427</xm:sqref>
        </x14:dataValidation>
        <x14:dataValidation type="list" allowBlank="1" showInputMessage="1" showErrorMessage="1" xr:uid="{F1B0B0B5-EBA0-448F-A0D2-DE7D5DAB2D43}">
          <x14:formula1>
            <xm:f>'Backing Sheet'!$J$3:$J$10</xm:f>
          </x14:formula1>
          <xm:sqref>R17:R427</xm:sqref>
        </x14:dataValidation>
        <x14:dataValidation type="list" allowBlank="1" showInputMessage="1" showErrorMessage="1" xr:uid="{F930BC67-B9D1-4841-B386-BBC92E0D95CB}">
          <x14:formula1>
            <xm:f>'Backing Sheet'!$C$3:$C$11</xm:f>
          </x14:formula1>
          <xm:sqref>V17:V427 AB17:AB427 Z17:Z427 X17:X427 AD17:AD427</xm:sqref>
        </x14:dataValidation>
        <x14:dataValidation type="list" allowBlank="1" showInputMessage="1" showErrorMessage="1" xr:uid="{14A27AE5-FFCE-4EC9-AB69-8F0F5AEEDC2B}">
          <x14:formula1>
            <xm:f>'Backing Sheet'!$C$16:$C$25</xm:f>
          </x14:formula1>
          <xm:sqref>O17:O427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6E6E-2909-44CF-9C6C-0C27397A4448}">
  <sheetPr codeName="Sheet5"/>
  <dimension ref="A1:K32"/>
  <sheetViews>
    <sheetView workbookViewId="0">
      <selection activeCell="D21" sqref="D21"/>
    </sheetView>
  </sheetViews>
  <sheetFormatPr defaultColWidth="8.81640625" defaultRowHeight="11.5" x14ac:dyDescent="0.25"/>
  <cols>
    <col min="1" max="1" width="20.1796875" style="21" customWidth="1"/>
    <col min="2" max="2" width="20.81640625" style="21" bestFit="1" customWidth="1"/>
    <col min="3" max="3" width="28.54296875" style="21" customWidth="1"/>
    <col min="4" max="4" width="26.453125" style="21" bestFit="1" customWidth="1"/>
    <col min="5" max="5" width="20" style="21" bestFit="1" customWidth="1"/>
    <col min="6" max="6" width="32.81640625" style="21" bestFit="1" customWidth="1"/>
    <col min="7" max="7" width="13.81640625" style="21" bestFit="1" customWidth="1"/>
    <col min="8" max="8" width="16.54296875" style="21" bestFit="1" customWidth="1"/>
    <col min="9" max="9" width="17.81640625" style="21" bestFit="1" customWidth="1"/>
    <col min="10" max="10" width="12" style="21" customWidth="1"/>
    <col min="11" max="16384" width="8.81640625" style="21"/>
  </cols>
  <sheetData>
    <row r="1" spans="1:11" x14ac:dyDescent="0.25">
      <c r="A1" s="20"/>
    </row>
    <row r="2" spans="1:11" ht="13.4" customHeight="1" x14ac:dyDescent="0.25">
      <c r="A2" s="22" t="s">
        <v>128</v>
      </c>
      <c r="B2" s="23" t="s">
        <v>129</v>
      </c>
      <c r="C2" s="23" t="s">
        <v>130</v>
      </c>
      <c r="D2" s="23" t="s">
        <v>53</v>
      </c>
      <c r="E2" s="23" t="s">
        <v>131</v>
      </c>
      <c r="F2" s="23" t="s">
        <v>132</v>
      </c>
      <c r="G2" s="23" t="s">
        <v>111</v>
      </c>
      <c r="H2" s="23" t="s">
        <v>112</v>
      </c>
      <c r="I2" s="23" t="s">
        <v>133</v>
      </c>
      <c r="J2" s="23" t="s">
        <v>134</v>
      </c>
      <c r="K2" s="23" t="s">
        <v>33</v>
      </c>
    </row>
    <row r="3" spans="1:11" x14ac:dyDescent="0.25">
      <c r="A3" s="24" t="s">
        <v>135</v>
      </c>
      <c r="B3" s="21" t="s">
        <v>136</v>
      </c>
      <c r="C3" s="27" t="s">
        <v>137</v>
      </c>
      <c r="D3" s="21" t="s">
        <v>138</v>
      </c>
      <c r="E3" s="21" t="s">
        <v>139</v>
      </c>
      <c r="F3" s="21" t="s">
        <v>140</v>
      </c>
      <c r="G3" s="21" t="s">
        <v>141</v>
      </c>
      <c r="H3" s="21" t="s">
        <v>142</v>
      </c>
      <c r="I3" s="21" t="s">
        <v>143</v>
      </c>
      <c r="J3" s="21" t="s">
        <v>144</v>
      </c>
      <c r="K3" s="21">
        <v>5</v>
      </c>
    </row>
    <row r="4" spans="1:11" x14ac:dyDescent="0.25">
      <c r="A4" s="24" t="s">
        <v>145</v>
      </c>
      <c r="B4" s="21" t="s">
        <v>146</v>
      </c>
      <c r="C4" s="28" t="s">
        <v>147</v>
      </c>
      <c r="D4" s="21" t="s">
        <v>148</v>
      </c>
      <c r="E4" s="21" t="s">
        <v>149</v>
      </c>
      <c r="F4" s="21" t="s">
        <v>150</v>
      </c>
      <c r="G4" s="21" t="s">
        <v>151</v>
      </c>
      <c r="H4" s="21" t="s">
        <v>152</v>
      </c>
      <c r="I4" s="21" t="s">
        <v>153</v>
      </c>
      <c r="J4" s="21" t="s">
        <v>154</v>
      </c>
      <c r="K4" s="21">
        <v>10</v>
      </c>
    </row>
    <row r="5" spans="1:11" x14ac:dyDescent="0.25">
      <c r="A5" s="24" t="s">
        <v>155</v>
      </c>
      <c r="B5" s="21" t="s">
        <v>156</v>
      </c>
      <c r="D5" s="21" t="s">
        <v>157</v>
      </c>
      <c r="E5" s="21" t="s">
        <v>158</v>
      </c>
      <c r="F5" s="21" t="s">
        <v>159</v>
      </c>
      <c r="G5" s="21" t="s">
        <v>160</v>
      </c>
      <c r="H5" s="21" t="s">
        <v>161</v>
      </c>
      <c r="I5" s="21" t="s">
        <v>162</v>
      </c>
      <c r="J5" s="21" t="s">
        <v>163</v>
      </c>
      <c r="K5" s="21">
        <v>15</v>
      </c>
    </row>
    <row r="6" spans="1:11" x14ac:dyDescent="0.25">
      <c r="A6" s="24" t="s">
        <v>164</v>
      </c>
      <c r="B6" s="25" t="s">
        <v>165</v>
      </c>
      <c r="D6" s="21" t="s">
        <v>166</v>
      </c>
      <c r="E6" s="21" t="s">
        <v>167</v>
      </c>
      <c r="F6" s="21" t="s">
        <v>168</v>
      </c>
      <c r="G6" s="21" t="s">
        <v>169</v>
      </c>
      <c r="H6" s="21" t="s">
        <v>170</v>
      </c>
      <c r="I6" s="21" t="s">
        <v>171</v>
      </c>
      <c r="J6" s="21" t="s">
        <v>172</v>
      </c>
      <c r="K6" s="21">
        <v>20</v>
      </c>
    </row>
    <row r="7" spans="1:11" x14ac:dyDescent="0.25">
      <c r="A7" s="26" t="s">
        <v>173</v>
      </c>
      <c r="B7" s="25" t="s">
        <v>174</v>
      </c>
      <c r="D7" s="21" t="s">
        <v>175</v>
      </c>
      <c r="E7" s="21" t="s">
        <v>176</v>
      </c>
      <c r="F7" s="21" t="s">
        <v>177</v>
      </c>
      <c r="G7" s="21" t="s">
        <v>178</v>
      </c>
      <c r="H7" s="21" t="s">
        <v>169</v>
      </c>
      <c r="I7" s="21" t="s">
        <v>179</v>
      </c>
      <c r="J7" s="21" t="s">
        <v>180</v>
      </c>
      <c r="K7" s="21" t="s">
        <v>181</v>
      </c>
    </row>
    <row r="8" spans="1:11" x14ac:dyDescent="0.25">
      <c r="A8" s="26" t="s">
        <v>182</v>
      </c>
      <c r="B8" s="25" t="s">
        <v>183</v>
      </c>
      <c r="D8" s="21" t="s">
        <v>184</v>
      </c>
      <c r="E8" s="21" t="s">
        <v>169</v>
      </c>
      <c r="F8" s="21" t="s">
        <v>185</v>
      </c>
      <c r="H8" s="21" t="s">
        <v>178</v>
      </c>
      <c r="I8" s="21" t="s">
        <v>186</v>
      </c>
      <c r="J8" s="21" t="s">
        <v>187</v>
      </c>
    </row>
    <row r="9" spans="1:11" x14ac:dyDescent="0.25">
      <c r="A9" s="24" t="s">
        <v>188</v>
      </c>
      <c r="B9" s="25" t="s">
        <v>189</v>
      </c>
      <c r="D9" s="21" t="s">
        <v>169</v>
      </c>
      <c r="E9" s="21" t="s">
        <v>178</v>
      </c>
      <c r="F9" s="21" t="s">
        <v>190</v>
      </c>
      <c r="I9" s="21" t="s">
        <v>191</v>
      </c>
      <c r="J9" s="21" t="s">
        <v>192</v>
      </c>
    </row>
    <row r="10" spans="1:11" x14ac:dyDescent="0.25">
      <c r="A10" s="26" t="s">
        <v>193</v>
      </c>
      <c r="B10" s="25" t="s">
        <v>194</v>
      </c>
      <c r="D10" s="21" t="s">
        <v>178</v>
      </c>
      <c r="F10" s="21" t="s">
        <v>169</v>
      </c>
      <c r="I10" s="21" t="s">
        <v>195</v>
      </c>
      <c r="J10" s="21" t="s">
        <v>196</v>
      </c>
    </row>
    <row r="11" spans="1:11" x14ac:dyDescent="0.25">
      <c r="A11" s="26" t="s">
        <v>197</v>
      </c>
      <c r="B11" s="25" t="s">
        <v>198</v>
      </c>
      <c r="C11" s="29" t="s">
        <v>199</v>
      </c>
      <c r="F11" s="21" t="s">
        <v>178</v>
      </c>
      <c r="I11" s="21" t="s">
        <v>200</v>
      </c>
    </row>
    <row r="12" spans="1:11" x14ac:dyDescent="0.25">
      <c r="A12" s="26" t="s">
        <v>201</v>
      </c>
      <c r="B12" s="25" t="s">
        <v>202</v>
      </c>
      <c r="I12" s="21" t="s">
        <v>203</v>
      </c>
    </row>
    <row r="13" spans="1:11" x14ac:dyDescent="0.25">
      <c r="A13" s="26" t="s">
        <v>204</v>
      </c>
    </row>
    <row r="14" spans="1:11" ht="14" thickBot="1" x14ac:dyDescent="0.3">
      <c r="A14" s="26" t="s">
        <v>205</v>
      </c>
      <c r="C14" s="23" t="s">
        <v>206</v>
      </c>
      <c r="G14" s="31"/>
    </row>
    <row r="15" spans="1:11" ht="13.5" x14ac:dyDescent="0.25">
      <c r="A15" s="24" t="s">
        <v>207</v>
      </c>
      <c r="G15" s="30"/>
    </row>
    <row r="16" spans="1:11" ht="13.5" x14ac:dyDescent="0.25">
      <c r="A16" s="24" t="s">
        <v>208</v>
      </c>
      <c r="C16" s="21" t="s">
        <v>209</v>
      </c>
      <c r="E16" s="30"/>
    </row>
    <row r="17" spans="1:6" ht="13.5" x14ac:dyDescent="0.25">
      <c r="A17" s="24" t="s">
        <v>210</v>
      </c>
      <c r="C17" s="21" t="s">
        <v>211</v>
      </c>
      <c r="E17" s="30"/>
    </row>
    <row r="18" spans="1:6" ht="13.5" x14ac:dyDescent="0.25">
      <c r="A18" s="24" t="s">
        <v>212</v>
      </c>
      <c r="C18" s="21" t="s">
        <v>213</v>
      </c>
      <c r="F18" s="30"/>
    </row>
    <row r="19" spans="1:6" x14ac:dyDescent="0.25">
      <c r="A19" s="24" t="s">
        <v>214</v>
      </c>
      <c r="C19" s="21" t="s">
        <v>215</v>
      </c>
    </row>
    <row r="20" spans="1:6" x14ac:dyDescent="0.25">
      <c r="A20" s="24" t="s">
        <v>216</v>
      </c>
      <c r="C20" s="21" t="s">
        <v>217</v>
      </c>
    </row>
    <row r="21" spans="1:6" x14ac:dyDescent="0.25">
      <c r="A21" s="24" t="s">
        <v>218</v>
      </c>
      <c r="C21" s="21" t="s">
        <v>219</v>
      </c>
    </row>
    <row r="22" spans="1:6" x14ac:dyDescent="0.25">
      <c r="A22" s="24" t="s">
        <v>220</v>
      </c>
      <c r="C22" s="21" t="s">
        <v>221</v>
      </c>
    </row>
    <row r="23" spans="1:6" x14ac:dyDescent="0.25">
      <c r="A23" s="24" t="s">
        <v>222</v>
      </c>
      <c r="C23" s="21" t="s">
        <v>223</v>
      </c>
    </row>
    <row r="24" spans="1:6" x14ac:dyDescent="0.25">
      <c r="A24" s="24" t="s">
        <v>224</v>
      </c>
      <c r="C24" s="21" t="s">
        <v>169</v>
      </c>
    </row>
    <row r="25" spans="1:6" x14ac:dyDescent="0.25">
      <c r="A25" s="24" t="s">
        <v>225</v>
      </c>
      <c r="C25" s="21" t="s">
        <v>178</v>
      </c>
    </row>
    <row r="26" spans="1:6" x14ac:dyDescent="0.25">
      <c r="A26" s="24" t="s">
        <v>226</v>
      </c>
    </row>
    <row r="27" spans="1:6" x14ac:dyDescent="0.25">
      <c r="A27" s="24" t="s">
        <v>227</v>
      </c>
    </row>
    <row r="28" spans="1:6" x14ac:dyDescent="0.25">
      <c r="A28" s="24" t="s">
        <v>228</v>
      </c>
    </row>
    <row r="29" spans="1:6" x14ac:dyDescent="0.25">
      <c r="A29" s="24" t="s">
        <v>229</v>
      </c>
    </row>
    <row r="30" spans="1:6" x14ac:dyDescent="0.25">
      <c r="A30" s="26" t="s">
        <v>230</v>
      </c>
    </row>
    <row r="31" spans="1:6" x14ac:dyDescent="0.25">
      <c r="A31" s="24" t="s">
        <v>231</v>
      </c>
    </row>
    <row r="32" spans="1:6" x14ac:dyDescent="0.25">
      <c r="A32" s="24" t="s">
        <v>169</v>
      </c>
    </row>
  </sheetData>
  <pageMargins left="0.7" right="0.7" top="0.75" bottom="0.75" header="0.3" footer="0.3"/>
  <pageSetup paperSize="9" orientation="portrait"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17" ma:contentTypeDescription="Create a new document." ma:contentTypeScope="" ma:versionID="c250e7c82160053d81b84e3a26b3ccc2">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5724eb28bcce3b714114c65845f76516"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28e28e-ad99-4936-b881-bde919605174">
      <Terms xmlns="http://schemas.microsoft.com/office/infopath/2007/PartnerControls"/>
    </lcf76f155ced4ddcb4097134ff3c332f>
    <TaxCatchAll xmlns="35b6a7de-9e1a-4b3d-8e58-e2a3da2946eb" xsi:nil="true"/>
    <_Flow_SignoffStatus xmlns="be28e28e-ad99-4936-b881-bde919605174" xsi:nil="true"/>
    <SharedWithUsers xmlns="e5ec1738-a0a1-42a0-b3e0-f441772668ec">
      <UserInfo>
        <DisplayName>Laurence Denyer</DisplayName>
        <AccountId>107</AccountId>
        <AccountType/>
      </UserInfo>
    </SharedWithUsers>
  </documentManagement>
</p:properties>
</file>

<file path=customXml/itemProps1.xml><?xml version="1.0" encoding="utf-8"?>
<ds:datastoreItem xmlns:ds="http://schemas.openxmlformats.org/officeDocument/2006/customXml" ds:itemID="{4E3F98E7-EE58-4EFC-8C87-70576949EC30}">
  <ds:schemaRefs>
    <ds:schemaRef ds:uri="http://schemas.microsoft.com/sharepoint/v3/contenttype/forms"/>
  </ds:schemaRefs>
</ds:datastoreItem>
</file>

<file path=customXml/itemProps2.xml><?xml version="1.0" encoding="utf-8"?>
<ds:datastoreItem xmlns:ds="http://schemas.openxmlformats.org/officeDocument/2006/customXml" ds:itemID="{15237764-10B5-48F6-B550-A81D86278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2330FE-480F-4E08-B6E8-079B706F0784}">
  <ds:schemaRefs>
    <ds:schemaRef ds:uri="http://schemas.microsoft.com/office/2006/documentManagement/types"/>
    <ds:schemaRef ds:uri="35b6a7de-9e1a-4b3d-8e58-e2a3da2946eb"/>
    <ds:schemaRef ds:uri="e5ec1738-a0a1-42a0-b3e0-f441772668ec"/>
    <ds:schemaRef ds:uri="http://www.w3.org/XML/1998/namespace"/>
    <ds:schemaRef ds:uri="be28e28e-ad99-4936-b881-bde919605174"/>
    <ds:schemaRef ds:uri="http://purl.org/dc/elements/1.1/"/>
    <ds:schemaRef ds:uri="http://schemas.openxmlformats.org/package/2006/metadata/core-properties"/>
    <ds:schemaRef ds:uri="http://purl.org/dc/terms/"/>
    <ds:schemaRef ds:uri="http://purl.org/dc/dcmityp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History</vt:lpstr>
      <vt:lpstr>Guidance</vt:lpstr>
      <vt:lpstr>UPRN Guidance</vt:lpstr>
      <vt:lpstr>Supplementary Building Info</vt:lpstr>
      <vt:lpstr>Backing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Ahmed Ali</cp:lastModifiedBy>
  <cp:revision/>
  <dcterms:created xsi:type="dcterms:W3CDTF">2022-03-23T14:30:28Z</dcterms:created>
  <dcterms:modified xsi:type="dcterms:W3CDTF">2022-09-26T09:32:36Z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y fmtid="{D5CDD505-2E9C-101B-9397-08002B2CF9AE}" pid="4" name="MSIP_Label_ba62f585-b40f-4ab9-bafe-39150f03d124_Enabled">
    <vt:lpwstr>true</vt:lpwstr>
  </property>
  <property fmtid="{D5CDD505-2E9C-101B-9397-08002B2CF9AE}" pid="5" name="MSIP_Label_ba62f585-b40f-4ab9-bafe-39150f03d124_SetDate">
    <vt:lpwstr>2022-05-11T17:28:37Z</vt:lpwstr>
  </property>
  <property fmtid="{D5CDD505-2E9C-101B-9397-08002B2CF9AE}" pid="6" name="MSIP_Label_ba62f585-b40f-4ab9-bafe-39150f03d124_Method">
    <vt:lpwstr>Standard</vt:lpwstr>
  </property>
  <property fmtid="{D5CDD505-2E9C-101B-9397-08002B2CF9AE}" pid="7" name="MSIP_Label_ba62f585-b40f-4ab9-bafe-39150f03d124_Name">
    <vt:lpwstr>OFFICIAL</vt:lpwstr>
  </property>
  <property fmtid="{D5CDD505-2E9C-101B-9397-08002B2CF9AE}" pid="8" name="MSIP_Label_ba62f585-b40f-4ab9-bafe-39150f03d124_SiteId">
    <vt:lpwstr>cbac7005-02c1-43eb-b497-e6492d1b2dd8</vt:lpwstr>
  </property>
  <property fmtid="{D5CDD505-2E9C-101B-9397-08002B2CF9AE}" pid="9" name="MSIP_Label_ba62f585-b40f-4ab9-bafe-39150f03d124_ActionId">
    <vt:lpwstr>16ce94d3-7e17-4afa-b75e-50d4da5a0d5e</vt:lpwstr>
  </property>
  <property fmtid="{D5CDD505-2E9C-101B-9397-08002B2CF9AE}" pid="10" name="MSIP_Label_ba62f585-b40f-4ab9-bafe-39150f03d124_ContentBits">
    <vt:lpwstr>0</vt:lpwstr>
  </property>
</Properties>
</file>